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홈페이지공고\"/>
    </mc:Choice>
  </mc:AlternateContent>
  <bookViews>
    <workbookView xWindow="0" yWindow="0" windowWidth="20130" windowHeight="12615"/>
  </bookViews>
  <sheets>
    <sheet name="후원금수입내역서(2020)" sheetId="1" r:id="rId1"/>
    <sheet name="후원품수입내역서(2020)" sheetId="2" r:id="rId2"/>
    <sheet name="후원금사용내역서(2020)" sheetId="3" r:id="rId3"/>
    <sheet name="후원품사용내역서(2020)" sheetId="4" r:id="rId4"/>
  </sheets>
  <definedNames>
    <definedName name="_xlnm._FilterDatabase" localSheetId="2" hidden="1">'후원금사용내역서(2020)'!$A$3:$I$3</definedName>
    <definedName name="_xlnm._FilterDatabase" localSheetId="3" hidden="1">'후원품사용내역서(2020)'!$A$3:$H$3</definedName>
    <definedName name="_xlnm.Print_Titles" localSheetId="2">'후원금사용내역서(2020)'!$2:$3</definedName>
    <definedName name="_xlnm.Print_Titles" localSheetId="0">'후원금수입내역서(2020)'!$2:$3</definedName>
    <definedName name="_xlnm.Print_Titles" localSheetId="3">'후원품사용내역서(2020)'!$2:$3</definedName>
    <definedName name="_xlnm.Print_Titles" localSheetId="1">'후원품수입내역서(2020)'!$2:$3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l="1"/>
  <c r="H4" i="3" s="1"/>
  <c r="F5" i="3"/>
  <c r="H5" i="3"/>
  <c r="F6" i="3"/>
  <c r="H6" i="3" s="1"/>
  <c r="F7" i="3"/>
  <c r="H7" i="3"/>
  <c r="F8" i="3"/>
  <c r="H8" i="3" s="1"/>
  <c r="F9" i="3"/>
  <c r="H9" i="3"/>
  <c r="F10" i="3"/>
  <c r="H10" i="3" s="1"/>
  <c r="F11" i="3"/>
  <c r="H11" i="3"/>
  <c r="F12" i="3"/>
  <c r="H12" i="3" s="1"/>
  <c r="F13" i="3"/>
  <c r="H13" i="3"/>
  <c r="F14" i="3"/>
  <c r="H14" i="3" s="1"/>
  <c r="F15" i="3"/>
  <c r="H15" i="3"/>
  <c r="F16" i="3"/>
  <c r="H16" i="3" s="1"/>
  <c r="F17" i="3"/>
  <c r="H17" i="3"/>
  <c r="F18" i="3"/>
  <c r="H18" i="3" s="1"/>
  <c r="F19" i="3"/>
  <c r="H19" i="3"/>
  <c r="F20" i="3"/>
  <c r="H20" i="3" s="1"/>
  <c r="F21" i="3"/>
  <c r="H21" i="3"/>
  <c r="F22" i="3"/>
  <c r="H22" i="3" s="1"/>
  <c r="F23" i="3"/>
  <c r="H23" i="3"/>
  <c r="F24" i="3"/>
  <c r="H24" i="3" s="1"/>
  <c r="F25" i="3"/>
  <c r="H25" i="3"/>
  <c r="F26" i="3"/>
  <c r="H26" i="3" s="1"/>
  <c r="F27" i="3"/>
  <c r="H27" i="3"/>
  <c r="F28" i="3"/>
  <c r="H28" i="3" s="1"/>
  <c r="F29" i="3"/>
  <c r="H29" i="3"/>
  <c r="F30" i="3"/>
  <c r="H30" i="3" s="1"/>
  <c r="F31" i="3"/>
  <c r="H31" i="3"/>
  <c r="F32" i="3"/>
  <c r="H32" i="3" s="1"/>
  <c r="F33" i="3"/>
  <c r="H33" i="3"/>
  <c r="F34" i="3"/>
  <c r="H34" i="3" s="1"/>
  <c r="F35" i="3"/>
  <c r="H35" i="3"/>
  <c r="F36" i="3"/>
  <c r="H36" i="3" s="1"/>
  <c r="F37" i="3"/>
  <c r="H37" i="3"/>
  <c r="F38" i="3"/>
  <c r="H38" i="3" s="1"/>
  <c r="F39" i="3"/>
  <c r="H39" i="3"/>
  <c r="F40" i="3"/>
  <c r="H40" i="3" s="1"/>
  <c r="F41" i="3"/>
  <c r="H41" i="3"/>
  <c r="F42" i="3"/>
  <c r="H42" i="3" s="1"/>
  <c r="F43" i="3"/>
  <c r="H43" i="3"/>
  <c r="F44" i="3"/>
  <c r="H44" i="3" s="1"/>
  <c r="F45" i="3"/>
  <c r="H45" i="3"/>
  <c r="F46" i="3"/>
  <c r="H46" i="3" s="1"/>
  <c r="F47" i="3"/>
  <c r="H47" i="3"/>
  <c r="F48" i="3"/>
  <c r="H48" i="3" s="1"/>
  <c r="F49" i="3"/>
  <c r="H49" i="3"/>
  <c r="F50" i="3"/>
  <c r="H50" i="3" s="1"/>
  <c r="F51" i="3"/>
  <c r="H51" i="3"/>
  <c r="F52" i="3"/>
  <c r="H52" i="3" s="1"/>
  <c r="F53" i="3"/>
  <c r="H53" i="3"/>
  <c r="F54" i="3"/>
  <c r="H54" i="3" s="1"/>
  <c r="F55" i="3"/>
  <c r="H55" i="3"/>
  <c r="F56" i="3"/>
  <c r="H56" i="3" s="1"/>
  <c r="F57" i="3"/>
  <c r="H57" i="3"/>
  <c r="F58" i="3"/>
  <c r="H58" i="3" s="1"/>
  <c r="F59" i="3"/>
  <c r="H59" i="3"/>
  <c r="F60" i="3"/>
  <c r="H60" i="3" s="1"/>
  <c r="F61" i="3"/>
  <c r="H61" i="3"/>
  <c r="F62" i="3"/>
  <c r="H62" i="3" s="1"/>
  <c r="F63" i="3"/>
  <c r="H63" i="3"/>
  <c r="F64" i="3"/>
  <c r="H64" i="3" s="1"/>
  <c r="F65" i="3"/>
  <c r="H65" i="3"/>
  <c r="F66" i="3"/>
  <c r="H66" i="3" s="1"/>
  <c r="F67" i="3"/>
  <c r="H67" i="3"/>
  <c r="F68" i="3"/>
  <c r="H68" i="3" s="1"/>
  <c r="F69" i="3"/>
  <c r="H69" i="3"/>
  <c r="F70" i="3"/>
  <c r="H70" i="3" s="1"/>
  <c r="F71" i="3"/>
  <c r="H71" i="3"/>
  <c r="F72" i="3"/>
  <c r="H72" i="3" s="1"/>
  <c r="F73" i="3"/>
  <c r="H73" i="3"/>
  <c r="F74" i="3"/>
  <c r="H74" i="3" s="1"/>
  <c r="F75" i="3"/>
  <c r="H75" i="3"/>
  <c r="F76" i="3"/>
  <c r="H76" i="3" s="1"/>
  <c r="F77" i="3"/>
  <c r="H77" i="3"/>
  <c r="F78" i="3"/>
  <c r="H78" i="3" s="1"/>
  <c r="F79" i="3"/>
  <c r="H79" i="3"/>
  <c r="F80" i="3"/>
  <c r="H80" i="3" s="1"/>
  <c r="F81" i="3"/>
  <c r="H81" i="3"/>
  <c r="F82" i="3"/>
  <c r="H82" i="3" s="1"/>
  <c r="F83" i="3"/>
  <c r="H83" i="3"/>
  <c r="F84" i="3"/>
  <c r="H84" i="3" s="1"/>
  <c r="F85" i="3"/>
  <c r="H85" i="3"/>
  <c r="F86" i="3"/>
  <c r="H86" i="3" s="1"/>
  <c r="F87" i="3"/>
  <c r="H87" i="3"/>
  <c r="F88" i="3"/>
  <c r="H88" i="3" s="1"/>
  <c r="F89" i="3"/>
  <c r="H89" i="3"/>
  <c r="F90" i="3"/>
  <c r="H90" i="3" s="1"/>
  <c r="F91" i="3"/>
  <c r="H91" i="3"/>
  <c r="F92" i="3"/>
  <c r="H92" i="3" s="1"/>
  <c r="F93" i="3"/>
  <c r="H93" i="3"/>
  <c r="F94" i="3"/>
  <c r="H94" i="3" s="1"/>
  <c r="F95" i="3"/>
  <c r="H95" i="3"/>
  <c r="F96" i="3"/>
  <c r="H96" i="3" s="1"/>
  <c r="F97" i="3"/>
  <c r="H97" i="3"/>
  <c r="F98" i="3"/>
  <c r="H98" i="3" s="1"/>
  <c r="F99" i="3"/>
  <c r="H99" i="3"/>
  <c r="F100" i="3"/>
  <c r="H100" i="3" s="1"/>
  <c r="F101" i="3"/>
  <c r="H101" i="3"/>
  <c r="F102" i="3"/>
  <c r="H102" i="3" s="1"/>
  <c r="F103" i="3"/>
  <c r="H103" i="3"/>
  <c r="F104" i="3"/>
  <c r="H104" i="3" s="1"/>
  <c r="F105" i="3"/>
  <c r="H105" i="3"/>
  <c r="F106" i="3"/>
  <c r="H106" i="3" s="1"/>
  <c r="F107" i="3"/>
  <c r="H107" i="3"/>
  <c r="F108" i="3"/>
  <c r="H108" i="3" s="1"/>
  <c r="C109" i="3"/>
  <c r="J107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4" i="2"/>
  <c r="J88" i="1"/>
  <c r="G6" i="1"/>
  <c r="I6" i="1" s="1"/>
  <c r="G7" i="1"/>
  <c r="I7" i="1"/>
  <c r="G8" i="1"/>
  <c r="I8" i="1" s="1"/>
  <c r="G9" i="1"/>
  <c r="I9" i="1"/>
  <c r="G10" i="1"/>
  <c r="I10" i="1" s="1"/>
  <c r="G11" i="1"/>
  <c r="I11" i="1"/>
  <c r="G12" i="1"/>
  <c r="I12" i="1" s="1"/>
  <c r="G13" i="1"/>
  <c r="I13" i="1"/>
  <c r="G14" i="1"/>
  <c r="I14" i="1" s="1"/>
  <c r="G15" i="1"/>
  <c r="I15" i="1"/>
  <c r="G16" i="1"/>
  <c r="I16" i="1" s="1"/>
  <c r="G17" i="1"/>
  <c r="I17" i="1"/>
  <c r="G18" i="1"/>
  <c r="I18" i="1" s="1"/>
  <c r="G19" i="1"/>
  <c r="I19" i="1"/>
  <c r="G20" i="1"/>
  <c r="I20" i="1" s="1"/>
  <c r="G21" i="1"/>
  <c r="I21" i="1"/>
  <c r="G22" i="1"/>
  <c r="I22" i="1" s="1"/>
  <c r="G23" i="1"/>
  <c r="I23" i="1"/>
  <c r="G24" i="1"/>
  <c r="I24" i="1" s="1"/>
  <c r="G25" i="1"/>
  <c r="I25" i="1"/>
  <c r="G26" i="1"/>
  <c r="I26" i="1" s="1"/>
  <c r="G27" i="1"/>
  <c r="I27" i="1"/>
  <c r="G28" i="1"/>
  <c r="I28" i="1" s="1"/>
  <c r="G29" i="1"/>
  <c r="I29" i="1"/>
  <c r="G30" i="1"/>
  <c r="I30" i="1" s="1"/>
  <c r="G31" i="1"/>
  <c r="I31" i="1"/>
  <c r="G32" i="1"/>
  <c r="I32" i="1" s="1"/>
  <c r="G33" i="1"/>
  <c r="I33" i="1"/>
  <c r="G34" i="1"/>
  <c r="I34" i="1" s="1"/>
  <c r="G35" i="1"/>
  <c r="I35" i="1"/>
  <c r="G36" i="1"/>
  <c r="I36" i="1" s="1"/>
  <c r="G37" i="1"/>
  <c r="I37" i="1"/>
  <c r="G38" i="1"/>
  <c r="I38" i="1" s="1"/>
  <c r="G39" i="1"/>
  <c r="I39" i="1"/>
  <c r="G40" i="1"/>
  <c r="I40" i="1" s="1"/>
  <c r="G41" i="1"/>
  <c r="I41" i="1"/>
  <c r="G42" i="1"/>
  <c r="I42" i="1" s="1"/>
  <c r="G43" i="1"/>
  <c r="I43" i="1"/>
  <c r="G44" i="1"/>
  <c r="I44" i="1" s="1"/>
  <c r="G45" i="1"/>
  <c r="I45" i="1"/>
  <c r="G46" i="1"/>
  <c r="I46" i="1" s="1"/>
  <c r="G47" i="1"/>
  <c r="I47" i="1"/>
  <c r="G48" i="1"/>
  <c r="I48" i="1" s="1"/>
  <c r="G49" i="1"/>
  <c r="I49" i="1"/>
  <c r="G50" i="1"/>
  <c r="I50" i="1" s="1"/>
  <c r="G51" i="1"/>
  <c r="I51" i="1"/>
  <c r="G52" i="1"/>
  <c r="I52" i="1" s="1"/>
  <c r="G53" i="1"/>
  <c r="I53" i="1"/>
  <c r="G54" i="1"/>
  <c r="I54" i="1" s="1"/>
  <c r="G55" i="1"/>
  <c r="I55" i="1"/>
  <c r="G56" i="1"/>
  <c r="I56" i="1" s="1"/>
  <c r="G57" i="1"/>
  <c r="I57" i="1"/>
  <c r="G58" i="1"/>
  <c r="I58" i="1" s="1"/>
  <c r="G59" i="1"/>
  <c r="I59" i="1"/>
  <c r="G60" i="1"/>
  <c r="I60" i="1" s="1"/>
  <c r="G61" i="1"/>
  <c r="I61" i="1"/>
  <c r="G62" i="1"/>
  <c r="I62" i="1" s="1"/>
  <c r="G63" i="1"/>
  <c r="I63" i="1"/>
  <c r="G64" i="1"/>
  <c r="I64" i="1" s="1"/>
  <c r="G65" i="1"/>
  <c r="I65" i="1"/>
  <c r="G66" i="1"/>
  <c r="I66" i="1" s="1"/>
  <c r="G67" i="1"/>
  <c r="I67" i="1"/>
  <c r="G68" i="1"/>
  <c r="I68" i="1" s="1"/>
  <c r="G69" i="1"/>
  <c r="I69" i="1"/>
  <c r="G70" i="1"/>
  <c r="I70" i="1" s="1"/>
  <c r="G71" i="1"/>
  <c r="I71" i="1"/>
  <c r="G72" i="1"/>
  <c r="I72" i="1" s="1"/>
  <c r="G73" i="1"/>
  <c r="I73" i="1"/>
  <c r="G74" i="1"/>
  <c r="I74" i="1" s="1"/>
  <c r="G75" i="1"/>
  <c r="I75" i="1"/>
  <c r="G76" i="1"/>
  <c r="I76" i="1" s="1"/>
  <c r="G77" i="1"/>
  <c r="I77" i="1"/>
  <c r="G78" i="1"/>
  <c r="I78" i="1" s="1"/>
  <c r="G79" i="1"/>
  <c r="I79" i="1"/>
  <c r="G80" i="1"/>
  <c r="I80" i="1" s="1"/>
  <c r="G81" i="1"/>
  <c r="I81" i="1"/>
  <c r="G82" i="1"/>
  <c r="I82" i="1" s="1"/>
  <c r="G83" i="1"/>
  <c r="I83" i="1"/>
  <c r="G84" i="1"/>
  <c r="I84" i="1" s="1"/>
  <c r="G85" i="1"/>
  <c r="I85" i="1"/>
  <c r="G86" i="1"/>
  <c r="I86" i="1" s="1"/>
  <c r="G87" i="1"/>
  <c r="I87" i="1"/>
  <c r="G5" i="1"/>
  <c r="I5" i="1"/>
  <c r="I4" i="1"/>
  <c r="G4" i="1"/>
</calcChain>
</file>

<file path=xl/sharedStrings.xml><?xml version="1.0" encoding="utf-8"?>
<sst xmlns="http://schemas.openxmlformats.org/spreadsheetml/2006/main" count="1735" uniqueCount="306">
  <si>
    <t>발생일자</t>
  </si>
  <si>
    <t>후원금종류</t>
  </si>
  <si>
    <t>후원자구분</t>
  </si>
  <si>
    <t>후원자</t>
  </si>
  <si>
    <t>내역</t>
  </si>
  <si>
    <t>금액</t>
  </si>
  <si>
    <t>비고</t>
  </si>
  <si>
    <t>기타 후원금품</t>
  </si>
  <si>
    <t>개인</t>
  </si>
  <si>
    <t>공공기관</t>
  </si>
  <si>
    <t>영리법인</t>
  </si>
  <si>
    <t>민간단체</t>
  </si>
  <si>
    <t>비영리법인</t>
  </si>
  <si>
    <t>후원금수입내역서</t>
    <phoneticPr fontId="1" type="noConversion"/>
  </si>
  <si>
    <t>합계</t>
    <phoneticPr fontId="1" type="noConversion"/>
  </si>
  <si>
    <t>기타후원금품</t>
  </si>
  <si>
    <t>*</t>
    <phoneticPr fontId="1" type="noConversion"/>
  </si>
  <si>
    <t>=</t>
    <phoneticPr fontId="1" type="noConversion"/>
  </si>
  <si>
    <t>후원품수입내역서</t>
    <phoneticPr fontId="1" type="noConversion"/>
  </si>
  <si>
    <t>후원품종류</t>
  </si>
  <si>
    <t>품명</t>
  </si>
  <si>
    <t>수량</t>
  </si>
  <si>
    <t>단위</t>
  </si>
  <si>
    <t>상당금액</t>
  </si>
  <si>
    <t>박스</t>
  </si>
  <si>
    <t>바나나</t>
  </si>
  <si>
    <t>개</t>
  </si>
  <si>
    <t>메론</t>
  </si>
  <si>
    <t>오렌지</t>
  </si>
  <si>
    <t>포도</t>
  </si>
  <si>
    <t>구충제</t>
  </si>
  <si>
    <t>봉지</t>
  </si>
  <si>
    <t>키위</t>
  </si>
  <si>
    <t>화장품</t>
  </si>
  <si>
    <t>지역사회 후원금품</t>
  </si>
  <si>
    <t>국가기관</t>
  </si>
  <si>
    <t>패딩머플러</t>
  </si>
  <si>
    <t>겨울모자</t>
  </si>
  <si>
    <t>수면원피스</t>
  </si>
  <si>
    <t>수면바지</t>
  </si>
  <si>
    <t>귀마개</t>
  </si>
  <si>
    <t>마스크</t>
  </si>
  <si>
    <t>살균소독약</t>
  </si>
  <si>
    <t>손소독제</t>
  </si>
  <si>
    <t>면마스크</t>
  </si>
  <si>
    <t>면마크스</t>
  </si>
  <si>
    <t>알벤다정</t>
  </si>
  <si>
    <t>소독수8L</t>
  </si>
  <si>
    <t>소독용 에탄올4L</t>
  </si>
  <si>
    <t>손소독제500ml</t>
  </si>
  <si>
    <t>손소독제100ml</t>
  </si>
  <si>
    <t>소독용에탄올250ml</t>
  </si>
  <si>
    <t>방충탈취제150ml</t>
  </si>
  <si>
    <t>KF94마스크</t>
  </si>
  <si>
    <t>소독용 에탄올 8L</t>
  </si>
  <si>
    <t>덴탈 마스크</t>
  </si>
  <si>
    <t>라텍스 장갑</t>
  </si>
  <si>
    <t>화상연고</t>
  </si>
  <si>
    <t>비접촉식 체온계</t>
  </si>
  <si>
    <t>비대면식 체온계</t>
  </si>
  <si>
    <t>소독용 에탄올</t>
  </si>
  <si>
    <t>소독용에탄올</t>
  </si>
  <si>
    <t>라텍스장갑</t>
  </si>
  <si>
    <t>KF 94 마스크</t>
  </si>
  <si>
    <t>KF94 마스크</t>
  </si>
  <si>
    <t>수박</t>
  </si>
  <si>
    <t>제주라이프퍼퓸핸드크림(가을낙엽) 30ml</t>
  </si>
  <si>
    <t>제주라이프퍼퓸핸드크림(가을비) 30ml</t>
  </si>
  <si>
    <t>제주라이프퍼퓸핸드크림(홍차) 30ml</t>
  </si>
  <si>
    <t>알로에리바이탈슬리핑팩 100ml</t>
  </si>
  <si>
    <t>제주용암해수로션 160ml</t>
  </si>
  <si>
    <t>제주용암해수크림 50ml</t>
  </si>
  <si>
    <t>한율 어린쑥 수분진정수 65ml</t>
  </si>
  <si>
    <t>한율 세 살 쑥 진정 에센스 150ml</t>
  </si>
  <si>
    <t>한율 달빛유자오일토너 200ml</t>
  </si>
  <si>
    <t>라네즈 워뱅하이드로에센스 30ml</t>
  </si>
  <si>
    <t>라네즈 아이슬리핑마스크 25ml</t>
  </si>
  <si>
    <t>라네즈 워터뱅크아이젤 25ml</t>
  </si>
  <si>
    <t>라네즈 에센셜밸런싱에멀젼 120ml</t>
  </si>
  <si>
    <t>해피바스 시암아로마 버블 입욕제 300ml</t>
  </si>
  <si>
    <t>해피바스 시암아로마 솔트 스크럽 워시 650ml</t>
  </si>
  <si>
    <t>해피바스 오떼르말 실리카 스크럽 워시 650ml</t>
  </si>
  <si>
    <t>해피바스 라벤더에센스 바디워시 200G</t>
  </si>
  <si>
    <t>메디안 후생용품세트(치약+칫솔)</t>
  </si>
  <si>
    <t>메디안 치석케어 칫솔 8입</t>
  </si>
  <si>
    <t>려 두피청정 영양강화(샴푸)</t>
  </si>
  <si>
    <t>생발효 프리미엄(샴푸)</t>
  </si>
  <si>
    <t>선물세트 종합5호</t>
  </si>
  <si>
    <t>필터교체형마스크(m)</t>
  </si>
  <si>
    <t>필터교체형마스크(s)</t>
  </si>
  <si>
    <t>그린키위</t>
  </si>
  <si>
    <t>청포도</t>
  </si>
  <si>
    <t>마이에센셜바디리프레싱시트러스바디로션 330ml</t>
  </si>
  <si>
    <t>마이에센셜바디인텐시브플라워바디크림 150ml</t>
  </si>
  <si>
    <t>제주라이프퍼퓸드핸드크림-게스트하우스 30ml</t>
  </si>
  <si>
    <t>제주라이프퍼퓸드핸드크림-복숭아 30ml</t>
  </si>
  <si>
    <t>제주라이프퍼퓸드핸드크림-가을비 30ml</t>
  </si>
  <si>
    <t>제주라이프퍼퓸드핸드크림-가을낙엽 30ml</t>
  </si>
  <si>
    <t>스트랩</t>
  </si>
  <si>
    <t>마스크 스트랩</t>
  </si>
  <si>
    <t>아모레퍼시픽 선물세트</t>
  </si>
  <si>
    <t>마몽드 에이지컨트롤파워크림 50ml</t>
  </si>
  <si>
    <t>한율 어린쑥수분진정크림 50ml</t>
  </si>
  <si>
    <t>선물세트 종합 6호</t>
  </si>
  <si>
    <t>려 천삼화 하절기획(모발윤기 샴푸 400ml+100ml)</t>
  </si>
  <si>
    <t>려 천삼화 하절기획(두피보습 샴푸 400ml+100ml)</t>
  </si>
  <si>
    <t>려 초의방 프리미엄 스칼프 샴푸 490ml*3</t>
  </si>
  <si>
    <t>해피바스 마이크로 미셀라 소프트 휩 클렌징폼 120g</t>
  </si>
  <si>
    <t>메디안 더블액션치약 더블시트러스 160g*8</t>
  </si>
  <si>
    <t>한율 채움탄력에멀젼 125ml</t>
  </si>
  <si>
    <t>한율 채움탄력스킨 150ml</t>
  </si>
  <si>
    <t>간식</t>
  </si>
  <si>
    <t>태극삼큐브젤리 200g</t>
  </si>
  <si>
    <t>고려인삼젤리300g</t>
  </si>
  <si>
    <t>라벨영쇼킹옴므스킨로션160ml*2</t>
  </si>
  <si>
    <t>생활용품</t>
  </si>
  <si>
    <t>라벨영 쇼킹금손세제 300ml</t>
  </si>
  <si>
    <t>라벨영 쇼킹꿀한스푼 100ml</t>
  </si>
  <si>
    <t>초코파이</t>
  </si>
  <si>
    <t>애니가드KF94</t>
  </si>
  <si>
    <t>단가</t>
    <phoneticPr fontId="1" type="noConversion"/>
  </si>
  <si>
    <t>세트</t>
  </si>
  <si>
    <t>합계</t>
    <phoneticPr fontId="1" type="noConversion"/>
  </si>
  <si>
    <t>1월 어르신 생신잔치 케이크 구매</t>
  </si>
  <si>
    <t>어르신 간식</t>
  </si>
  <si>
    <t>*</t>
    <phoneticPr fontId="1" type="noConversion"/>
  </si>
  <si>
    <t>C동 의료소모품 구입</t>
  </si>
  <si>
    <t>=</t>
    <phoneticPr fontId="1" type="noConversion"/>
  </si>
  <si>
    <t>A동 의료소모품 구입</t>
  </si>
  <si>
    <t>12월 어르신 생신잔치 케이크 구매</t>
  </si>
  <si>
    <t>11월 어르신 생신잔치 케이크 구매</t>
  </si>
  <si>
    <t>어르신 환자복 구매</t>
  </si>
  <si>
    <t>약제비 지급(9월 타이레놀이알서방정650mg 500T 5EA)</t>
  </si>
  <si>
    <t>10월 어르신 생신잔치 케이크 구매</t>
  </si>
  <si>
    <t>기초수급자 어르신 기저귀 구입</t>
  </si>
  <si>
    <t>어르신 떡 간식 구입</t>
  </si>
  <si>
    <t>데스크 당직휴대폰 충전기</t>
  </si>
  <si>
    <t>종량제 쓰레기봉투구매 400장, 100L 4장</t>
  </si>
  <si>
    <t>추석맞이행사 프로그램</t>
  </si>
  <si>
    <t>9월 어르신 생신잔치 케이크 구매</t>
  </si>
  <si>
    <t>8월 어르신 생신잔치 케이크 구매</t>
  </si>
  <si>
    <t>심심순 어르신 병원 진료비</t>
  </si>
  <si>
    <t>6월 요리프로그램 재료비(과세)</t>
  </si>
  <si>
    <t>6월 요리프로그램 재료비(면세)</t>
  </si>
  <si>
    <t>7월 어르신 생신잔치 케이크 구매</t>
  </si>
  <si>
    <t>6월 보호자 간담회 우편 발송</t>
  </si>
  <si>
    <t>보호자간담회 발송용 우표구매</t>
  </si>
  <si>
    <t>하늘농장 특화프로그램(텃밭모종,모종삽 구입)</t>
  </si>
  <si>
    <t>하늘농장 특화프로그램(어르신 새참 구입)</t>
  </si>
  <si>
    <t>심심순 어르신 병원방문 사설구급대이용</t>
  </si>
  <si>
    <t>어르신 영화상영 프로그램 간식구입</t>
  </si>
  <si>
    <t>6월 어르신 생신잔치 케이크 구매</t>
  </si>
  <si>
    <t>4월 장기요양급여 명세서 발송</t>
  </si>
  <si>
    <t>어버이날행사 프로그램 장식용 자재(문구류 구입)</t>
  </si>
  <si>
    <t>어버이날행사 프로그램 어르신 선물(어르신 선물 구입)</t>
  </si>
  <si>
    <t>5월 어르신 생신잔치 케이크 구매</t>
  </si>
  <si>
    <t>4월 자원봉사자 간식 구입</t>
  </si>
  <si>
    <t>어버이날행사 프로그램 장식용 자재</t>
  </si>
  <si>
    <t>*</t>
    <phoneticPr fontId="1" type="noConversion"/>
  </si>
  <si>
    <t>=</t>
    <phoneticPr fontId="1" type="noConversion"/>
  </si>
  <si>
    <t>어버이날행사 프로그램 간식</t>
  </si>
  <si>
    <t>어버이날행사 프로그램 선물포장재</t>
  </si>
  <si>
    <t>=</t>
    <phoneticPr fontId="1" type="noConversion"/>
  </si>
  <si>
    <t>*</t>
    <phoneticPr fontId="1" type="noConversion"/>
  </si>
  <si>
    <t>어버이날행사 프로그램 어르신 양말선물</t>
  </si>
  <si>
    <t>어버이날행사 프로그램 어르신 카네이션</t>
  </si>
  <si>
    <t>작업치료 프로그램 물품 구입</t>
  </si>
  <si>
    <t>마사지볼</t>
  </si>
  <si>
    <t>할리갈리 보드게임</t>
  </si>
  <si>
    <t>필라테스 폼롤러</t>
  </si>
  <si>
    <t>종이반창고</t>
  </si>
  <si>
    <t>마사지건 핸디형</t>
  </si>
  <si>
    <t>레고듀로 놀이판</t>
  </si>
  <si>
    <t>*</t>
    <phoneticPr fontId="1" type="noConversion"/>
  </si>
  <si>
    <t>레고리필블럭</t>
  </si>
  <si>
    <t>=</t>
    <phoneticPr fontId="1" type="noConversion"/>
  </si>
  <si>
    <t>칠교놀이</t>
  </si>
  <si>
    <t>우노 보드게임</t>
  </si>
  <si>
    <t>자석 퍼니퍼즐</t>
  </si>
  <si>
    <t>레고듀폴로 놀이판</t>
  </si>
  <si>
    <t>자석 사계절 꾸미기</t>
  </si>
  <si>
    <t>연결고리끼우기 입체볼</t>
  </si>
  <si>
    <t>감각자극도형볼</t>
  </si>
  <si>
    <t>4월 어르신 생신잔치 케이크 구매</t>
  </si>
  <si>
    <t>배상책임보험 가입갱신(2019.07.17~2020.07.17)</t>
  </si>
  <si>
    <t>수요예배 프로그램 강사비 지출</t>
  </si>
  <si>
    <t>2월 직원생일 축하격려금 지급</t>
  </si>
  <si>
    <t>3월 어르신 생신잔치 케이크 구매</t>
  </si>
  <si>
    <t>배송비</t>
  </si>
  <si>
    <t>컵쌓기</t>
  </si>
  <si>
    <t>도형쌓기</t>
  </si>
  <si>
    <t>색연필</t>
  </si>
  <si>
    <t>A4 색상지</t>
  </si>
  <si>
    <t>비즈 핀재료</t>
  </si>
  <si>
    <t>스케치북</t>
  </si>
  <si>
    <t>만들기재료 공예</t>
  </si>
  <si>
    <t>큐빅스티커</t>
  </si>
  <si>
    <t>링쌓기 게임</t>
  </si>
  <si>
    <t>작업치료물품-솜방울</t>
  </si>
  <si>
    <t>설명절행사 어르신 사진인화</t>
  </si>
  <si>
    <t>어르신 생신잔치 케익구매</t>
  </si>
  <si>
    <t>어르신 영화상영 프로그램 간식비</t>
  </si>
  <si>
    <t>어르신 설만두행사 프로그램 식재료비(과세)</t>
  </si>
  <si>
    <t>어르신 설만두행사 프로그램 식재료비(면세)</t>
  </si>
  <si>
    <t>1월 직원생일 축하격려금 지급</t>
  </si>
  <si>
    <t>1월 자원봉사자 간식 구입</t>
  </si>
  <si>
    <t>설행사 프로그램 어르신 선물 구입</t>
  </si>
  <si>
    <t>설행사 프로그램 어르신 선물 포장재 및 식탁보 구입</t>
  </si>
  <si>
    <t>설행사 프로그램 어르신 선물 포장재 구입</t>
  </si>
  <si>
    <t>설행사 프로그램 풍선 및 데코용품</t>
  </si>
  <si>
    <t>설행사 프로그램 대형 윷놀이 세트</t>
  </si>
  <si>
    <t>설맞이행사 프로그램 선물 구입</t>
  </si>
  <si>
    <t>요양원 우편 소봉투구입</t>
  </si>
  <si>
    <t>산출기준</t>
  </si>
  <si>
    <t>사용내역</t>
  </si>
  <si>
    <t>사용일자</t>
  </si>
  <si>
    <t>후원금사용내역서</t>
    <phoneticPr fontId="1" type="noConversion"/>
  </si>
  <si>
    <t>"</t>
    <phoneticPr fontId="1" type="noConversion"/>
  </si>
  <si>
    <t>"</t>
    <phoneticPr fontId="1" type="noConversion"/>
  </si>
  <si>
    <t>어르신 간식으로 사용</t>
  </si>
  <si>
    <t>어르신 질병 및 전염예방을 위하여 지급</t>
  </si>
  <si>
    <t>어르신 코로나예방을 위하여 손소독제 비치</t>
  </si>
  <si>
    <t>코로나 예방을 위한 방역활동</t>
  </si>
  <si>
    <t>A동 235장, B동 85장, C동 10장</t>
  </si>
  <si>
    <t>어르신 간식으로 제공</t>
  </si>
  <si>
    <t>현관 비치 및 발열 검사 시 사용</t>
  </si>
  <si>
    <t>어버이날 행사 어르신 선물로 사용</t>
  </si>
  <si>
    <t>[실크트리]풍기인견 남성트렁크 패키지 7종</t>
  </si>
  <si>
    <t>어버이날 어르신 프로그램 용도로 사용</t>
  </si>
  <si>
    <t>[메디타임] 컬러스파 트리트먼트 세트</t>
  </si>
  <si>
    <t>[라미카]인견하이웨스트팬티10종</t>
  </si>
  <si>
    <t>어르신 및 종사자 코로나19바이러스 예방용으로 사용</t>
  </si>
  <si>
    <t>어르신 비상 시 화상연고로 사용</t>
  </si>
  <si>
    <t>코로나19 예방을 위한 어르신 마스크 지급</t>
  </si>
  <si>
    <t>어르신 질병 및 전염 예방을 위한 용도로 사용</t>
  </si>
  <si>
    <t>입소 어르신 및 직원 구충제 복용</t>
  </si>
  <si>
    <t>어르신 질병 및 전염 예방을 위하여 사용</t>
  </si>
  <si>
    <t>AP 선물세트종합4호선물세트</t>
  </si>
  <si>
    <t>입소 어르신 목욕 시 사용</t>
  </si>
  <si>
    <t>코로나 예방을 위한 방역활동 사용</t>
  </si>
  <si>
    <t>코로나 예방을 위하여 입소 어르신들께 지급</t>
  </si>
  <si>
    <t>려 영귤티선물세트</t>
  </si>
  <si>
    <t>어르신 목욕용품으로 사용</t>
  </si>
  <si>
    <t>일리윤 세라마이드 로션</t>
  </si>
  <si>
    <t>어르신 목욕 후 케어용으로 사용</t>
  </si>
  <si>
    <t>바디워시</t>
  </si>
  <si>
    <t>어르신 목욕 시 사용</t>
  </si>
  <si>
    <t>어르신 질병 및 전염 예방을 위하여 지급</t>
  </si>
  <si>
    <t>어르신 질병 및 전염예방용도로 사용</t>
  </si>
  <si>
    <t>원내 방역 및 소독중 어르신 기관지 보호용으로 사용</t>
  </si>
  <si>
    <t>코로나 예방을 위한 살균소독</t>
  </si>
  <si>
    <t>어르신 및 근로자에게 코로나예방을 위한 마스크를 지급</t>
  </si>
  <si>
    <t>보건용 마스크</t>
  </si>
  <si>
    <t>어르신 외부질병 전염예방 용도로 사용</t>
  </si>
  <si>
    <t>어르신께 코로나예방을 위해 마스크를 지급</t>
  </si>
  <si>
    <t>어르신 외부질병 전염예방용으로 사용</t>
  </si>
  <si>
    <t>어르신 식사 시 간식으로 드림</t>
  </si>
  <si>
    <t>어르신 프로그램 진행 시 사용</t>
  </si>
  <si>
    <t>천사
노인요양원</t>
    <phoneticPr fontId="1" type="noConversion"/>
  </si>
  <si>
    <t>품명</t>
    <phoneticPr fontId="1" type="noConversion"/>
  </si>
  <si>
    <t>사용처</t>
  </si>
  <si>
    <t>후원품사용내역서</t>
    <phoneticPr fontId="1" type="noConversion"/>
  </si>
  <si>
    <t>천사노인요양원</t>
    <phoneticPr fontId="1" type="noConversion"/>
  </si>
  <si>
    <t>천사노인요양원</t>
    <phoneticPr fontId="1" type="noConversion"/>
  </si>
  <si>
    <t>천사노인요양원</t>
    <phoneticPr fontId="1" type="noConversion"/>
  </si>
  <si>
    <t>천사노인요양원</t>
    <phoneticPr fontId="1" type="noConversion"/>
  </si>
  <si>
    <t>대 ㅇㅇㅇㅇ</t>
    <phoneticPr fontId="1" type="noConversion"/>
  </si>
  <si>
    <t>서 ㅇㅇㅇㅇㅇㅇ</t>
    <phoneticPr fontId="1" type="noConversion"/>
  </si>
  <si>
    <t>한 ㅇㅇㅇ</t>
    <phoneticPr fontId="1" type="noConversion"/>
  </si>
  <si>
    <t>김 ㅇㅇ</t>
    <phoneticPr fontId="1" type="noConversion"/>
  </si>
  <si>
    <t>실 ㅇㅇ</t>
    <phoneticPr fontId="1" type="noConversion"/>
  </si>
  <si>
    <t>신 ㅇㅇ</t>
    <phoneticPr fontId="1" type="noConversion"/>
  </si>
  <si>
    <t>강 ㅇㅇㅇㅇㅇㅇ</t>
    <phoneticPr fontId="1" type="noConversion"/>
  </si>
  <si>
    <t>한 ㅇㅇㅇ</t>
    <phoneticPr fontId="1" type="noConversion"/>
  </si>
  <si>
    <t>본 ㅇㅇㅇㅇㅇㅇㅇ</t>
    <phoneticPr fontId="1" type="noConversion"/>
  </si>
  <si>
    <t>본 ㅇㅇㅇㅇㅇㅇㅇ</t>
    <phoneticPr fontId="1" type="noConversion"/>
  </si>
  <si>
    <t>강 ㅇㅇㅇㅇㅇㅇ</t>
    <phoneticPr fontId="1" type="noConversion"/>
  </si>
  <si>
    <t>중 ㅇㅇㅇㅇㅇ</t>
    <phoneticPr fontId="1" type="noConversion"/>
  </si>
  <si>
    <t>㈜ ㅇㅇㅇㅇ</t>
    <phoneticPr fontId="1" type="noConversion"/>
  </si>
  <si>
    <t>신 ㅇㅇ</t>
    <phoneticPr fontId="1" type="noConversion"/>
  </si>
  <si>
    <t>무 ㅇㅇㅇㅇㅇ</t>
    <phoneticPr fontId="1" type="noConversion"/>
  </si>
  <si>
    <t>강 ㅇㅇㅇㅇㅇㅇ</t>
    <phoneticPr fontId="1" type="noConversion"/>
  </si>
  <si>
    <t>서 ㅇㅇㅇㅇㅇㅇ</t>
    <phoneticPr fontId="1" type="noConversion"/>
  </si>
  <si>
    <t>아 ㅇㅇㅇㅇㅇ</t>
    <phoneticPr fontId="1" type="noConversion"/>
  </si>
  <si>
    <t>김 ㅇㅇ</t>
    <phoneticPr fontId="1" type="noConversion"/>
  </si>
  <si>
    <t>본 ㅇㅇㅇㅇㅇㅇㅇ</t>
    <phoneticPr fontId="1" type="noConversion"/>
  </si>
  <si>
    <t>㈜ ㅇㅇㅇㅇ</t>
    <phoneticPr fontId="1" type="noConversion"/>
  </si>
  <si>
    <t>신 ㅇㅇ</t>
    <phoneticPr fontId="1" type="noConversion"/>
  </si>
  <si>
    <t>본 ㅇㅇㅇㅇㅇㅇㅇ</t>
    <phoneticPr fontId="1" type="noConversion"/>
  </si>
  <si>
    <t>실 ㅇㅇ</t>
    <phoneticPr fontId="1" type="noConversion"/>
  </si>
  <si>
    <t>㈜ ㅇㅇㅇㅇ</t>
    <phoneticPr fontId="1" type="noConversion"/>
  </si>
  <si>
    <t>서 ㅇㅇㅇㅇㅇㅇㅇㅇㅇ</t>
    <phoneticPr fontId="1" type="noConversion"/>
  </si>
  <si>
    <t>서 ㅇㅇㅇ</t>
    <phoneticPr fontId="1" type="noConversion"/>
  </si>
  <si>
    <t>서 ㅇㅇㅇ</t>
    <phoneticPr fontId="1" type="noConversion"/>
  </si>
  <si>
    <t>서 ㅇㅇㅇ</t>
    <phoneticPr fontId="1" type="noConversion"/>
  </si>
  <si>
    <t>서 ㅇㅇㅇㅇㅇㅇ</t>
    <phoneticPr fontId="1" type="noConversion"/>
  </si>
  <si>
    <t>강 ㅇㅇㅇ</t>
    <phoneticPr fontId="1" type="noConversion"/>
  </si>
  <si>
    <t>서 ㅇㅇㅇ</t>
    <phoneticPr fontId="1" type="noConversion"/>
  </si>
  <si>
    <t>강 ㅇㅇㅇㅇ</t>
    <phoneticPr fontId="1" type="noConversion"/>
  </si>
  <si>
    <t>강 ㅇㅇㅇ</t>
    <phoneticPr fontId="1" type="noConversion"/>
  </si>
  <si>
    <t>국ㅇㅇㅇㅇㅇㅇㅇ</t>
    <phoneticPr fontId="1" type="noConversion"/>
  </si>
  <si>
    <t>아 ㅇㅇㅇㅇㅇ</t>
    <phoneticPr fontId="1" type="noConversion"/>
  </si>
  <si>
    <t>강 ㅇㅇㅇ</t>
    <phoneticPr fontId="1" type="noConversion"/>
  </si>
  <si>
    <t>신 ㅇㅇㅇ</t>
    <phoneticPr fontId="1" type="noConversion"/>
  </si>
  <si>
    <t>㈜ㅇㅇㅇㅇㅇㅇ</t>
    <phoneticPr fontId="1" type="noConversion"/>
  </si>
  <si>
    <t>서 ㅇㅇㅇㅇㅇㅇㅇㅇㅇ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</si>
</sst>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#,##0&quot;개&quot;&quot;월&quot;"/>
    <numFmt numFmtId="178" formatCode="#,##0&quot;원&quot;"/>
    <numFmt numFmtId="179" formatCode="General&quot;개월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b/>
      <sz val="9"/>
      <color rgb="FF286892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rgb="FF000000"/>
      </left>
      <right/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76" fontId="4" fillId="0" borderId="13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17" xfId="0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2" fillId="0" borderId="16" xfId="0" applyNumberFormat="1" applyFont="1" applyFill="1" applyBorder="1" applyAlignment="1">
      <alignment horizontal="center" vertical="center" wrapText="1"/>
    </xf>
    <xf numFmtId="178" fontId="0" fillId="0" borderId="0" xfId="0" applyNumberFormat="1">
      <alignment vertical="center"/>
    </xf>
    <xf numFmtId="178" fontId="2" fillId="0" borderId="17" xfId="0" applyNumberFormat="1" applyFont="1" applyFill="1" applyBorder="1" applyAlignment="1">
      <alignment horizontal="center" vertical="center" wrapText="1"/>
    </xf>
    <xf numFmtId="178" fontId="2" fillId="0" borderId="18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15" xfId="0" applyFont="1" applyFill="1" applyBorder="1" applyAlignment="1">
      <alignment horizontal="center" vertical="center" wrapText="1"/>
    </xf>
    <xf numFmtId="3" fontId="2" fillId="0" borderId="23" xfId="0" applyNumberFormat="1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3" fontId="2" fillId="0" borderId="22" xfId="0" applyNumberFormat="1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" fontId="6" fillId="0" borderId="31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4" fontId="2" fillId="0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14" fontId="2" fillId="0" borderId="25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center" vertical="center" wrapText="1"/>
    </xf>
    <xf numFmtId="14" fontId="2" fillId="0" borderId="26" xfId="0" applyNumberFormat="1" applyFont="1" applyFill="1" applyBorder="1" applyAlignment="1">
      <alignment horizontal="center" vertical="center" wrapText="1"/>
    </xf>
    <xf numFmtId="49" fontId="2" fillId="0" borderId="22" xfId="0" applyNumberFormat="1" applyFont="1" applyFill="1" applyBorder="1" applyAlignment="1">
      <alignment horizontal="center" vertical="center" wrapText="1"/>
    </xf>
    <xf numFmtId="179" fontId="0" fillId="0" borderId="0" xfId="0" applyNumberFormat="1">
      <alignment vertical="center"/>
    </xf>
    <xf numFmtId="176" fontId="4" fillId="0" borderId="33" xfId="0" applyNumberFormat="1" applyFont="1" applyBorder="1" applyAlignment="1">
      <alignment horizontal="center" vertical="center" wrapText="1"/>
    </xf>
    <xf numFmtId="176" fontId="4" fillId="0" borderId="36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176" fontId="2" fillId="0" borderId="17" xfId="0" applyNumberFormat="1" applyFont="1" applyFill="1" applyBorder="1" applyAlignment="1">
      <alignment horizontal="center" vertical="center" wrapText="1"/>
    </xf>
    <xf numFmtId="179" fontId="2" fillId="0" borderId="16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8" fontId="2" fillId="0" borderId="38" xfId="0" applyNumberFormat="1" applyFont="1" applyFill="1" applyBorder="1" applyAlignment="1">
      <alignment horizontal="center" vertical="center" wrapText="1"/>
    </xf>
    <xf numFmtId="176" fontId="2" fillId="0" borderId="39" xfId="0" applyNumberFormat="1" applyFont="1" applyFill="1" applyBorder="1" applyAlignment="1">
      <alignment horizontal="center" vertical="center" wrapText="1"/>
    </xf>
    <xf numFmtId="178" fontId="2" fillId="0" borderId="39" xfId="0" applyNumberFormat="1" applyFont="1" applyFill="1" applyBorder="1" applyAlignment="1">
      <alignment horizontal="center" vertical="center" wrapText="1"/>
    </xf>
    <xf numFmtId="179" fontId="2" fillId="0" borderId="40" xfId="0" applyNumberFormat="1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176" fontId="2" fillId="0" borderId="48" xfId="0" applyNumberFormat="1" applyFont="1" applyFill="1" applyBorder="1" applyAlignment="1">
      <alignment horizontal="right" vertical="center" wrapText="1"/>
    </xf>
    <xf numFmtId="49" fontId="2" fillId="0" borderId="48" xfId="0" applyNumberFormat="1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left" vertical="center" wrapText="1"/>
    </xf>
    <xf numFmtId="14" fontId="2" fillId="0" borderId="49" xfId="0" applyNumberFormat="1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176" fontId="2" fillId="0" borderId="51" xfId="0" applyNumberFormat="1" applyFont="1" applyFill="1" applyBorder="1" applyAlignment="1">
      <alignment horizontal="right" vertical="center" wrapText="1"/>
    </xf>
    <xf numFmtId="49" fontId="2" fillId="0" borderId="51" xfId="0" applyNumberFormat="1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9" fillId="0" borderId="51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left" vertical="center" wrapText="1"/>
    </xf>
    <xf numFmtId="14" fontId="2" fillId="0" borderId="52" xfId="0" applyNumberFormat="1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178" fontId="4" fillId="0" borderId="44" xfId="0" applyNumberFormat="1" applyFont="1" applyBorder="1" applyAlignment="1">
      <alignment horizontal="center" vertical="center" wrapText="1"/>
    </xf>
    <xf numFmtId="178" fontId="4" fillId="0" borderId="43" xfId="0" applyNumberFormat="1" applyFont="1" applyBorder="1" applyAlignment="1">
      <alignment horizontal="center" vertical="center" wrapText="1"/>
    </xf>
    <xf numFmtId="178" fontId="4" fillId="0" borderId="42" xfId="0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88"/>
  <sheetViews>
    <sheetView tabSelected="1" topLeftCell="A66" workbookViewId="0">
      <selection activeCell="A88" sqref="A88:I88"/>
    </sheetView>
  </sheetViews>
  <sheetFormatPr defaultRowHeight="16.5" x14ac:dyDescent="0.3"/>
  <cols>
    <col min="1" max="1" width="11.375" customWidth="1"/>
    <col min="2" max="2" width="14.125" customWidth="1"/>
    <col min="3" max="3" width="9.375" customWidth="1"/>
    <col min="4" max="4" width="15.75" customWidth="1"/>
    <col min="5" max="5" width="5.375" style="13" customWidth="1"/>
    <col min="6" max="6" width="2.625" style="11" customWidth="1"/>
    <col min="7" max="7" width="9.25" style="15" customWidth="1"/>
    <col min="8" max="8" width="2.625" style="11" customWidth="1"/>
    <col min="9" max="9" width="9.25" style="15" customWidth="1"/>
    <col min="10" max="10" width="11.5" customWidth="1"/>
    <col min="11" max="11" width="5.5" customWidth="1"/>
  </cols>
  <sheetData>
    <row r="1" spans="1:11" ht="35.25" customHeight="1" x14ac:dyDescent="0.3">
      <c r="A1" s="76" t="s">
        <v>13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ht="21.75" customHeight="1" thickBot="1" x14ac:dyDescent="0.35">
      <c r="K2" s="75" t="s">
        <v>262</v>
      </c>
    </row>
    <row r="3" spans="1:11" s="1" customFormat="1" ht="24.95" customHeight="1" x14ac:dyDescent="0.3">
      <c r="A3" s="2" t="s">
        <v>0</v>
      </c>
      <c r="B3" s="3" t="s">
        <v>1</v>
      </c>
      <c r="C3" s="3" t="s">
        <v>2</v>
      </c>
      <c r="D3" s="3" t="s">
        <v>3</v>
      </c>
      <c r="E3" s="77" t="s">
        <v>4</v>
      </c>
      <c r="F3" s="78"/>
      <c r="G3" s="78"/>
      <c r="H3" s="78"/>
      <c r="I3" s="79"/>
      <c r="J3" s="3" t="s">
        <v>5</v>
      </c>
      <c r="K3" s="4" t="s">
        <v>6</v>
      </c>
    </row>
    <row r="4" spans="1:11" s="1" customFormat="1" ht="24.95" customHeight="1" x14ac:dyDescent="0.3">
      <c r="A4" s="18">
        <v>43832</v>
      </c>
      <c r="B4" s="5" t="s">
        <v>15</v>
      </c>
      <c r="C4" s="5" t="s">
        <v>12</v>
      </c>
      <c r="D4" s="5" t="s">
        <v>266</v>
      </c>
      <c r="E4" s="14">
        <v>1</v>
      </c>
      <c r="F4" s="12" t="s">
        <v>16</v>
      </c>
      <c r="G4" s="16">
        <f>J4</f>
        <v>100000</v>
      </c>
      <c r="H4" s="12" t="s">
        <v>17</v>
      </c>
      <c r="I4" s="17">
        <f>E4*G4</f>
        <v>100000</v>
      </c>
      <c r="J4" s="19">
        <v>100000</v>
      </c>
      <c r="K4" s="6"/>
    </row>
    <row r="5" spans="1:11" s="1" customFormat="1" ht="24.95" customHeight="1" x14ac:dyDescent="0.3">
      <c r="A5" s="18">
        <v>43833</v>
      </c>
      <c r="B5" s="5" t="s">
        <v>15</v>
      </c>
      <c r="C5" s="5" t="s">
        <v>9</v>
      </c>
      <c r="D5" s="5" t="s">
        <v>267</v>
      </c>
      <c r="E5" s="14">
        <v>1</v>
      </c>
      <c r="F5" s="12" t="s">
        <v>16</v>
      </c>
      <c r="G5" s="16">
        <f>J5</f>
        <v>100000</v>
      </c>
      <c r="H5" s="12" t="s">
        <v>17</v>
      </c>
      <c r="I5" s="17">
        <f>E5*G5</f>
        <v>100000</v>
      </c>
      <c r="J5" s="19">
        <v>100000</v>
      </c>
      <c r="K5" s="6"/>
    </row>
    <row r="6" spans="1:11" s="1" customFormat="1" ht="24.95" customHeight="1" x14ac:dyDescent="0.3">
      <c r="A6" s="18">
        <v>43845</v>
      </c>
      <c r="B6" s="5" t="s">
        <v>15</v>
      </c>
      <c r="C6" s="5" t="s">
        <v>10</v>
      </c>
      <c r="D6" s="5" t="s">
        <v>268</v>
      </c>
      <c r="E6" s="14">
        <v>1</v>
      </c>
      <c r="F6" s="12" t="s">
        <v>16</v>
      </c>
      <c r="G6" s="16">
        <f t="shared" ref="G6:G69" si="0">J6</f>
        <v>200000</v>
      </c>
      <c r="H6" s="12" t="s">
        <v>17</v>
      </c>
      <c r="I6" s="17">
        <f t="shared" ref="I6:I69" si="1">E6*G6</f>
        <v>200000</v>
      </c>
      <c r="J6" s="19">
        <v>200000</v>
      </c>
      <c r="K6" s="6"/>
    </row>
    <row r="7" spans="1:11" s="1" customFormat="1" ht="24.95" customHeight="1" x14ac:dyDescent="0.3">
      <c r="A7" s="18">
        <v>43847</v>
      </c>
      <c r="B7" s="5" t="s">
        <v>15</v>
      </c>
      <c r="C7" s="5" t="s">
        <v>8</v>
      </c>
      <c r="D7" s="5" t="s">
        <v>269</v>
      </c>
      <c r="E7" s="14">
        <v>1</v>
      </c>
      <c r="F7" s="12" t="s">
        <v>16</v>
      </c>
      <c r="G7" s="16">
        <f t="shared" si="0"/>
        <v>50000</v>
      </c>
      <c r="H7" s="12" t="s">
        <v>17</v>
      </c>
      <c r="I7" s="17">
        <f t="shared" si="1"/>
        <v>50000</v>
      </c>
      <c r="J7" s="19">
        <v>50000</v>
      </c>
      <c r="K7" s="6"/>
    </row>
    <row r="8" spans="1:11" s="1" customFormat="1" ht="24.95" customHeight="1" x14ac:dyDescent="0.3">
      <c r="A8" s="18">
        <v>43849</v>
      </c>
      <c r="B8" s="5" t="s">
        <v>15</v>
      </c>
      <c r="C8" s="5" t="s">
        <v>11</v>
      </c>
      <c r="D8" s="5" t="s">
        <v>270</v>
      </c>
      <c r="E8" s="14">
        <v>1</v>
      </c>
      <c r="F8" s="12" t="s">
        <v>16</v>
      </c>
      <c r="G8" s="16">
        <f t="shared" si="0"/>
        <v>165000</v>
      </c>
      <c r="H8" s="12" t="s">
        <v>17</v>
      </c>
      <c r="I8" s="17">
        <f t="shared" si="1"/>
        <v>165000</v>
      </c>
      <c r="J8" s="19">
        <v>165000</v>
      </c>
      <c r="K8" s="6"/>
    </row>
    <row r="9" spans="1:11" s="1" customFormat="1" ht="24.95" customHeight="1" x14ac:dyDescent="0.3">
      <c r="A9" s="18">
        <v>43858</v>
      </c>
      <c r="B9" s="5" t="s">
        <v>15</v>
      </c>
      <c r="C9" s="5" t="s">
        <v>8</v>
      </c>
      <c r="D9" s="5" t="s">
        <v>271</v>
      </c>
      <c r="E9" s="14">
        <v>1</v>
      </c>
      <c r="F9" s="12" t="s">
        <v>16</v>
      </c>
      <c r="G9" s="16">
        <f t="shared" si="0"/>
        <v>50000</v>
      </c>
      <c r="H9" s="12" t="s">
        <v>17</v>
      </c>
      <c r="I9" s="17">
        <f t="shared" si="1"/>
        <v>50000</v>
      </c>
      <c r="J9" s="19">
        <v>50000</v>
      </c>
      <c r="K9" s="6"/>
    </row>
    <row r="10" spans="1:11" s="1" customFormat="1" ht="24.95" customHeight="1" x14ac:dyDescent="0.3">
      <c r="A10" s="18">
        <v>43861</v>
      </c>
      <c r="B10" s="5" t="s">
        <v>15</v>
      </c>
      <c r="C10" s="5" t="s">
        <v>8</v>
      </c>
      <c r="D10" s="5" t="s">
        <v>275</v>
      </c>
      <c r="E10" s="14">
        <v>1</v>
      </c>
      <c r="F10" s="12" t="s">
        <v>16</v>
      </c>
      <c r="G10" s="16">
        <f t="shared" si="0"/>
        <v>300000</v>
      </c>
      <c r="H10" s="12" t="s">
        <v>17</v>
      </c>
      <c r="I10" s="17">
        <f t="shared" si="1"/>
        <v>300000</v>
      </c>
      <c r="J10" s="19">
        <v>300000</v>
      </c>
      <c r="K10" s="6"/>
    </row>
    <row r="11" spans="1:11" s="1" customFormat="1" ht="24.95" customHeight="1" x14ac:dyDescent="0.3">
      <c r="A11" s="18">
        <v>43866</v>
      </c>
      <c r="B11" s="5" t="s">
        <v>15</v>
      </c>
      <c r="C11" s="5" t="s">
        <v>9</v>
      </c>
      <c r="D11" s="5" t="s">
        <v>267</v>
      </c>
      <c r="E11" s="14">
        <v>1</v>
      </c>
      <c r="F11" s="12" t="s">
        <v>16</v>
      </c>
      <c r="G11" s="16">
        <f t="shared" si="0"/>
        <v>100000</v>
      </c>
      <c r="H11" s="12" t="s">
        <v>17</v>
      </c>
      <c r="I11" s="17">
        <f t="shared" si="1"/>
        <v>100000</v>
      </c>
      <c r="J11" s="19">
        <v>100000</v>
      </c>
      <c r="K11" s="6"/>
    </row>
    <row r="12" spans="1:11" s="1" customFormat="1" ht="24.95" customHeight="1" x14ac:dyDescent="0.3">
      <c r="A12" s="18">
        <v>43867</v>
      </c>
      <c r="B12" s="5" t="s">
        <v>15</v>
      </c>
      <c r="C12" s="5" t="s">
        <v>8</v>
      </c>
      <c r="D12" s="5" t="s">
        <v>272</v>
      </c>
      <c r="E12" s="14">
        <v>1</v>
      </c>
      <c r="F12" s="12" t="s">
        <v>16</v>
      </c>
      <c r="G12" s="16">
        <f t="shared" si="0"/>
        <v>100000</v>
      </c>
      <c r="H12" s="12" t="s">
        <v>17</v>
      </c>
      <c r="I12" s="17">
        <f t="shared" si="1"/>
        <v>100000</v>
      </c>
      <c r="J12" s="19">
        <v>100000</v>
      </c>
      <c r="K12" s="6"/>
    </row>
    <row r="13" spans="1:11" s="1" customFormat="1" ht="24.95" customHeight="1" x14ac:dyDescent="0.3">
      <c r="A13" s="18">
        <v>43875</v>
      </c>
      <c r="B13" s="5" t="s">
        <v>15</v>
      </c>
      <c r="C13" s="5" t="s">
        <v>8</v>
      </c>
      <c r="D13" s="5" t="s">
        <v>269</v>
      </c>
      <c r="E13" s="14">
        <v>1</v>
      </c>
      <c r="F13" s="12" t="s">
        <v>16</v>
      </c>
      <c r="G13" s="16">
        <f t="shared" si="0"/>
        <v>50000</v>
      </c>
      <c r="H13" s="12" t="s">
        <v>17</v>
      </c>
      <c r="I13" s="17">
        <f t="shared" si="1"/>
        <v>50000</v>
      </c>
      <c r="J13" s="19">
        <v>50000</v>
      </c>
      <c r="K13" s="6"/>
    </row>
    <row r="14" spans="1:11" s="1" customFormat="1" ht="24.95" customHeight="1" x14ac:dyDescent="0.3">
      <c r="A14" s="18">
        <v>43878</v>
      </c>
      <c r="B14" s="5" t="s">
        <v>15</v>
      </c>
      <c r="C14" s="5" t="s">
        <v>10</v>
      </c>
      <c r="D14" s="5" t="s">
        <v>273</v>
      </c>
      <c r="E14" s="14">
        <v>1</v>
      </c>
      <c r="F14" s="12" t="s">
        <v>16</v>
      </c>
      <c r="G14" s="16">
        <f t="shared" si="0"/>
        <v>200000</v>
      </c>
      <c r="H14" s="12" t="s">
        <v>17</v>
      </c>
      <c r="I14" s="17">
        <f t="shared" si="1"/>
        <v>200000</v>
      </c>
      <c r="J14" s="19">
        <v>200000</v>
      </c>
      <c r="K14" s="6"/>
    </row>
    <row r="15" spans="1:11" s="1" customFormat="1" ht="24.95" customHeight="1" x14ac:dyDescent="0.3">
      <c r="A15" s="18">
        <v>43882</v>
      </c>
      <c r="B15" s="5" t="s">
        <v>15</v>
      </c>
      <c r="C15" s="5" t="s">
        <v>11</v>
      </c>
      <c r="D15" s="5" t="s">
        <v>270</v>
      </c>
      <c r="E15" s="14">
        <v>1</v>
      </c>
      <c r="F15" s="12" t="s">
        <v>16</v>
      </c>
      <c r="G15" s="16">
        <f t="shared" si="0"/>
        <v>225000</v>
      </c>
      <c r="H15" s="12" t="s">
        <v>17</v>
      </c>
      <c r="I15" s="17">
        <f t="shared" si="1"/>
        <v>225000</v>
      </c>
      <c r="J15" s="19">
        <v>225000</v>
      </c>
      <c r="K15" s="6"/>
    </row>
    <row r="16" spans="1:11" s="1" customFormat="1" ht="24.95" customHeight="1" x14ac:dyDescent="0.3">
      <c r="A16" s="18">
        <v>43883</v>
      </c>
      <c r="B16" s="5" t="s">
        <v>15</v>
      </c>
      <c r="C16" s="5" t="s">
        <v>8</v>
      </c>
      <c r="D16" s="5" t="s">
        <v>274</v>
      </c>
      <c r="E16" s="14">
        <v>1</v>
      </c>
      <c r="F16" s="12" t="s">
        <v>16</v>
      </c>
      <c r="G16" s="16">
        <f t="shared" si="0"/>
        <v>300000</v>
      </c>
      <c r="H16" s="12" t="s">
        <v>17</v>
      </c>
      <c r="I16" s="17">
        <f t="shared" si="1"/>
        <v>300000</v>
      </c>
      <c r="J16" s="19">
        <v>300000</v>
      </c>
      <c r="K16" s="6"/>
    </row>
    <row r="17" spans="1:11" s="1" customFormat="1" ht="24.95" customHeight="1" x14ac:dyDescent="0.3">
      <c r="A17" s="18">
        <v>43889</v>
      </c>
      <c r="B17" s="5" t="s">
        <v>15</v>
      </c>
      <c r="C17" s="5" t="s">
        <v>8</v>
      </c>
      <c r="D17" s="5" t="s">
        <v>271</v>
      </c>
      <c r="E17" s="14">
        <v>1</v>
      </c>
      <c r="F17" s="12" t="s">
        <v>16</v>
      </c>
      <c r="G17" s="16">
        <f t="shared" si="0"/>
        <v>20000</v>
      </c>
      <c r="H17" s="12" t="s">
        <v>17</v>
      </c>
      <c r="I17" s="17">
        <f t="shared" si="1"/>
        <v>20000</v>
      </c>
      <c r="J17" s="19">
        <v>20000</v>
      </c>
      <c r="K17" s="6"/>
    </row>
    <row r="18" spans="1:11" s="1" customFormat="1" ht="24.95" customHeight="1" x14ac:dyDescent="0.3">
      <c r="A18" s="18">
        <v>43892</v>
      </c>
      <c r="B18" s="5" t="s">
        <v>15</v>
      </c>
      <c r="C18" s="5" t="s">
        <v>8</v>
      </c>
      <c r="D18" s="5" t="s">
        <v>276</v>
      </c>
      <c r="E18" s="14">
        <v>1</v>
      </c>
      <c r="F18" s="12" t="s">
        <v>16</v>
      </c>
      <c r="G18" s="16">
        <f t="shared" si="0"/>
        <v>100000</v>
      </c>
      <c r="H18" s="12" t="s">
        <v>17</v>
      </c>
      <c r="I18" s="17">
        <f t="shared" si="1"/>
        <v>100000</v>
      </c>
      <c r="J18" s="19">
        <v>100000</v>
      </c>
      <c r="K18" s="6"/>
    </row>
    <row r="19" spans="1:11" s="1" customFormat="1" ht="24.95" customHeight="1" x14ac:dyDescent="0.3">
      <c r="A19" s="18">
        <v>43894</v>
      </c>
      <c r="B19" s="5" t="s">
        <v>15</v>
      </c>
      <c r="C19" s="5" t="s">
        <v>9</v>
      </c>
      <c r="D19" s="5" t="s">
        <v>267</v>
      </c>
      <c r="E19" s="14">
        <v>1</v>
      </c>
      <c r="F19" s="12" t="s">
        <v>16</v>
      </c>
      <c r="G19" s="16">
        <f t="shared" si="0"/>
        <v>100000</v>
      </c>
      <c r="H19" s="12" t="s">
        <v>17</v>
      </c>
      <c r="I19" s="17">
        <f t="shared" si="1"/>
        <v>100000</v>
      </c>
      <c r="J19" s="19">
        <v>100000</v>
      </c>
      <c r="K19" s="6"/>
    </row>
    <row r="20" spans="1:11" s="1" customFormat="1" ht="24.95" customHeight="1" x14ac:dyDescent="0.3">
      <c r="A20" s="18">
        <v>43901</v>
      </c>
      <c r="B20" s="5" t="s">
        <v>15</v>
      </c>
      <c r="C20" s="5" t="s">
        <v>8</v>
      </c>
      <c r="D20" s="5" t="s">
        <v>269</v>
      </c>
      <c r="E20" s="14">
        <v>1</v>
      </c>
      <c r="F20" s="12" t="s">
        <v>16</v>
      </c>
      <c r="G20" s="16">
        <f t="shared" si="0"/>
        <v>50000</v>
      </c>
      <c r="H20" s="12" t="s">
        <v>17</v>
      </c>
      <c r="I20" s="17">
        <f t="shared" si="1"/>
        <v>50000</v>
      </c>
      <c r="J20" s="19">
        <v>50000</v>
      </c>
      <c r="K20" s="6"/>
    </row>
    <row r="21" spans="1:11" s="1" customFormat="1" ht="24.95" customHeight="1" x14ac:dyDescent="0.3">
      <c r="A21" s="18">
        <v>43920</v>
      </c>
      <c r="B21" s="5" t="s">
        <v>15</v>
      </c>
      <c r="C21" s="5" t="s">
        <v>8</v>
      </c>
      <c r="D21" s="5" t="s">
        <v>271</v>
      </c>
      <c r="E21" s="14">
        <v>1</v>
      </c>
      <c r="F21" s="12" t="s">
        <v>16</v>
      </c>
      <c r="G21" s="16">
        <f t="shared" si="0"/>
        <v>20000</v>
      </c>
      <c r="H21" s="12" t="s">
        <v>17</v>
      </c>
      <c r="I21" s="17">
        <f t="shared" si="1"/>
        <v>20000</v>
      </c>
      <c r="J21" s="19">
        <v>20000</v>
      </c>
      <c r="K21" s="6"/>
    </row>
    <row r="22" spans="1:11" s="1" customFormat="1" ht="24.95" customHeight="1" x14ac:dyDescent="0.3">
      <c r="A22" s="18">
        <v>43921</v>
      </c>
      <c r="B22" s="5" t="s">
        <v>15</v>
      </c>
      <c r="C22" s="5" t="s">
        <v>10</v>
      </c>
      <c r="D22" s="5" t="s">
        <v>277</v>
      </c>
      <c r="E22" s="14">
        <v>1</v>
      </c>
      <c r="F22" s="12" t="s">
        <v>16</v>
      </c>
      <c r="G22" s="16">
        <f t="shared" si="0"/>
        <v>600000</v>
      </c>
      <c r="H22" s="12" t="s">
        <v>17</v>
      </c>
      <c r="I22" s="17">
        <f t="shared" si="1"/>
        <v>600000</v>
      </c>
      <c r="J22" s="19">
        <v>600000</v>
      </c>
      <c r="K22" s="6"/>
    </row>
    <row r="23" spans="1:11" s="1" customFormat="1" ht="24.95" customHeight="1" x14ac:dyDescent="0.3">
      <c r="A23" s="18">
        <v>43921</v>
      </c>
      <c r="B23" s="5" t="s">
        <v>15</v>
      </c>
      <c r="C23" s="5" t="s">
        <v>11</v>
      </c>
      <c r="D23" s="5" t="s">
        <v>270</v>
      </c>
      <c r="E23" s="14">
        <v>1</v>
      </c>
      <c r="F23" s="12" t="s">
        <v>16</v>
      </c>
      <c r="G23" s="16">
        <f t="shared" si="0"/>
        <v>225000</v>
      </c>
      <c r="H23" s="12" t="s">
        <v>17</v>
      </c>
      <c r="I23" s="17">
        <f t="shared" si="1"/>
        <v>225000</v>
      </c>
      <c r="J23" s="19">
        <v>225000</v>
      </c>
      <c r="K23" s="6"/>
    </row>
    <row r="24" spans="1:11" s="1" customFormat="1" ht="24.95" customHeight="1" x14ac:dyDescent="0.3">
      <c r="A24" s="18">
        <v>43921</v>
      </c>
      <c r="B24" s="5" t="s">
        <v>15</v>
      </c>
      <c r="C24" s="5" t="s">
        <v>8</v>
      </c>
      <c r="D24" s="5" t="s">
        <v>270</v>
      </c>
      <c r="E24" s="14">
        <v>1</v>
      </c>
      <c r="F24" s="12" t="s">
        <v>16</v>
      </c>
      <c r="G24" s="16">
        <f t="shared" si="0"/>
        <v>300000</v>
      </c>
      <c r="H24" s="12" t="s">
        <v>17</v>
      </c>
      <c r="I24" s="17">
        <f t="shared" si="1"/>
        <v>300000</v>
      </c>
      <c r="J24" s="19">
        <v>300000</v>
      </c>
      <c r="K24" s="6"/>
    </row>
    <row r="25" spans="1:11" s="1" customFormat="1" ht="24.95" customHeight="1" x14ac:dyDescent="0.3">
      <c r="A25" s="18">
        <v>43921</v>
      </c>
      <c r="B25" s="5" t="s">
        <v>15</v>
      </c>
      <c r="C25" s="5" t="s">
        <v>9</v>
      </c>
      <c r="D25" s="5" t="s">
        <v>267</v>
      </c>
      <c r="E25" s="14">
        <v>1</v>
      </c>
      <c r="F25" s="12" t="s">
        <v>16</v>
      </c>
      <c r="G25" s="16">
        <f t="shared" si="0"/>
        <v>100000</v>
      </c>
      <c r="H25" s="12" t="s">
        <v>17</v>
      </c>
      <c r="I25" s="17">
        <f t="shared" si="1"/>
        <v>100000</v>
      </c>
      <c r="J25" s="19">
        <v>100000</v>
      </c>
      <c r="K25" s="6"/>
    </row>
    <row r="26" spans="1:11" s="1" customFormat="1" ht="24.95" customHeight="1" x14ac:dyDescent="0.3">
      <c r="A26" s="18">
        <v>43921</v>
      </c>
      <c r="B26" s="5" t="s">
        <v>15</v>
      </c>
      <c r="C26" s="5" t="s">
        <v>10</v>
      </c>
      <c r="D26" s="5" t="s">
        <v>278</v>
      </c>
      <c r="E26" s="14">
        <v>1</v>
      </c>
      <c r="F26" s="12" t="s">
        <v>16</v>
      </c>
      <c r="G26" s="16">
        <f t="shared" si="0"/>
        <v>462400</v>
      </c>
      <c r="H26" s="12" t="s">
        <v>17</v>
      </c>
      <c r="I26" s="17">
        <f t="shared" si="1"/>
        <v>462400</v>
      </c>
      <c r="J26" s="19">
        <v>462400</v>
      </c>
      <c r="K26" s="6"/>
    </row>
    <row r="27" spans="1:11" s="1" customFormat="1" ht="24.95" customHeight="1" x14ac:dyDescent="0.3">
      <c r="A27" s="18">
        <v>43922</v>
      </c>
      <c r="B27" s="5" t="s">
        <v>15</v>
      </c>
      <c r="C27" s="5" t="s">
        <v>12</v>
      </c>
      <c r="D27" s="5" t="s">
        <v>266</v>
      </c>
      <c r="E27" s="14">
        <v>1</v>
      </c>
      <c r="F27" s="12" t="s">
        <v>16</v>
      </c>
      <c r="G27" s="16">
        <f t="shared" si="0"/>
        <v>100000</v>
      </c>
      <c r="H27" s="12" t="s">
        <v>17</v>
      </c>
      <c r="I27" s="17">
        <f t="shared" si="1"/>
        <v>100000</v>
      </c>
      <c r="J27" s="19">
        <v>100000</v>
      </c>
      <c r="K27" s="6"/>
    </row>
    <row r="28" spans="1:11" s="1" customFormat="1" ht="24.95" customHeight="1" x14ac:dyDescent="0.3">
      <c r="A28" s="18">
        <v>43937</v>
      </c>
      <c r="B28" s="5" t="s">
        <v>15</v>
      </c>
      <c r="C28" s="5" t="s">
        <v>8</v>
      </c>
      <c r="D28" s="5" t="s">
        <v>269</v>
      </c>
      <c r="E28" s="14">
        <v>1</v>
      </c>
      <c r="F28" s="12" t="s">
        <v>16</v>
      </c>
      <c r="G28" s="16">
        <f t="shared" si="0"/>
        <v>50000</v>
      </c>
      <c r="H28" s="12" t="s">
        <v>17</v>
      </c>
      <c r="I28" s="17">
        <f t="shared" si="1"/>
        <v>50000</v>
      </c>
      <c r="J28" s="19">
        <v>50000</v>
      </c>
      <c r="K28" s="6"/>
    </row>
    <row r="29" spans="1:11" s="1" customFormat="1" ht="24.95" customHeight="1" x14ac:dyDescent="0.3">
      <c r="A29" s="18">
        <v>43944</v>
      </c>
      <c r="B29" s="5" t="s">
        <v>15</v>
      </c>
      <c r="C29" s="5" t="s">
        <v>8</v>
      </c>
      <c r="D29" s="5" t="s">
        <v>275</v>
      </c>
      <c r="E29" s="14">
        <v>1</v>
      </c>
      <c r="F29" s="12" t="s">
        <v>16</v>
      </c>
      <c r="G29" s="16">
        <f t="shared" si="0"/>
        <v>300000</v>
      </c>
      <c r="H29" s="12" t="s">
        <v>17</v>
      </c>
      <c r="I29" s="17">
        <f t="shared" si="1"/>
        <v>300000</v>
      </c>
      <c r="J29" s="19">
        <v>300000</v>
      </c>
      <c r="K29" s="6"/>
    </row>
    <row r="30" spans="1:11" s="1" customFormat="1" ht="24.95" customHeight="1" x14ac:dyDescent="0.3">
      <c r="A30" s="18">
        <v>43948</v>
      </c>
      <c r="B30" s="5" t="s">
        <v>15</v>
      </c>
      <c r="C30" s="5" t="s">
        <v>11</v>
      </c>
      <c r="D30" s="5" t="s">
        <v>270</v>
      </c>
      <c r="E30" s="14">
        <v>1</v>
      </c>
      <c r="F30" s="12" t="s">
        <v>16</v>
      </c>
      <c r="G30" s="16">
        <f t="shared" si="0"/>
        <v>225000</v>
      </c>
      <c r="H30" s="12" t="s">
        <v>17</v>
      </c>
      <c r="I30" s="17">
        <f t="shared" si="1"/>
        <v>225000</v>
      </c>
      <c r="J30" s="19">
        <v>225000</v>
      </c>
      <c r="K30" s="6"/>
    </row>
    <row r="31" spans="1:11" s="1" customFormat="1" ht="24.95" customHeight="1" x14ac:dyDescent="0.3">
      <c r="A31" s="18">
        <v>43950</v>
      </c>
      <c r="B31" s="5" t="s">
        <v>15</v>
      </c>
      <c r="C31" s="5" t="s">
        <v>9</v>
      </c>
      <c r="D31" s="5" t="s">
        <v>267</v>
      </c>
      <c r="E31" s="14">
        <v>1</v>
      </c>
      <c r="F31" s="12" t="s">
        <v>16</v>
      </c>
      <c r="G31" s="16">
        <f t="shared" si="0"/>
        <v>100000</v>
      </c>
      <c r="H31" s="12" t="s">
        <v>17</v>
      </c>
      <c r="I31" s="17">
        <f t="shared" si="1"/>
        <v>100000</v>
      </c>
      <c r="J31" s="19">
        <v>100000</v>
      </c>
      <c r="K31" s="6"/>
    </row>
    <row r="32" spans="1:11" s="1" customFormat="1" ht="24.95" customHeight="1" x14ac:dyDescent="0.3">
      <c r="A32" s="18">
        <v>43951</v>
      </c>
      <c r="B32" s="5" t="s">
        <v>15</v>
      </c>
      <c r="C32" s="5" t="s">
        <v>8</v>
      </c>
      <c r="D32" s="5" t="s">
        <v>279</v>
      </c>
      <c r="E32" s="14">
        <v>1</v>
      </c>
      <c r="F32" s="12" t="s">
        <v>16</v>
      </c>
      <c r="G32" s="16">
        <f t="shared" si="0"/>
        <v>30000</v>
      </c>
      <c r="H32" s="12" t="s">
        <v>17</v>
      </c>
      <c r="I32" s="17">
        <f t="shared" si="1"/>
        <v>30000</v>
      </c>
      <c r="J32" s="19">
        <v>30000</v>
      </c>
      <c r="K32" s="6"/>
    </row>
    <row r="33" spans="1:11" s="1" customFormat="1" ht="24.95" customHeight="1" x14ac:dyDescent="0.3">
      <c r="A33" s="18">
        <v>43955</v>
      </c>
      <c r="B33" s="5" t="s">
        <v>15</v>
      </c>
      <c r="C33" s="5" t="s">
        <v>8</v>
      </c>
      <c r="D33" s="5" t="s">
        <v>272</v>
      </c>
      <c r="E33" s="14">
        <v>1</v>
      </c>
      <c r="F33" s="12" t="s">
        <v>16</v>
      </c>
      <c r="G33" s="16">
        <f t="shared" si="0"/>
        <v>100000</v>
      </c>
      <c r="H33" s="12" t="s">
        <v>17</v>
      </c>
      <c r="I33" s="17">
        <f t="shared" si="1"/>
        <v>100000</v>
      </c>
      <c r="J33" s="19">
        <v>100000</v>
      </c>
      <c r="K33" s="6"/>
    </row>
    <row r="34" spans="1:11" s="1" customFormat="1" ht="24.95" customHeight="1" x14ac:dyDescent="0.3">
      <c r="A34" s="18">
        <v>43957</v>
      </c>
      <c r="B34" s="5" t="s">
        <v>15</v>
      </c>
      <c r="C34" s="5" t="s">
        <v>8</v>
      </c>
      <c r="D34" s="5" t="s">
        <v>280</v>
      </c>
      <c r="E34" s="14">
        <v>1</v>
      </c>
      <c r="F34" s="12" t="s">
        <v>16</v>
      </c>
      <c r="G34" s="16">
        <f t="shared" si="0"/>
        <v>500000</v>
      </c>
      <c r="H34" s="12" t="s">
        <v>17</v>
      </c>
      <c r="I34" s="17">
        <f t="shared" si="1"/>
        <v>500000</v>
      </c>
      <c r="J34" s="19">
        <v>500000</v>
      </c>
      <c r="K34" s="6"/>
    </row>
    <row r="35" spans="1:11" s="1" customFormat="1" ht="24.95" customHeight="1" x14ac:dyDescent="0.3">
      <c r="A35" s="18">
        <v>43965</v>
      </c>
      <c r="B35" s="5" t="s">
        <v>15</v>
      </c>
      <c r="C35" s="5" t="s">
        <v>8</v>
      </c>
      <c r="D35" s="5" t="s">
        <v>269</v>
      </c>
      <c r="E35" s="14">
        <v>1</v>
      </c>
      <c r="F35" s="12" t="s">
        <v>16</v>
      </c>
      <c r="G35" s="16">
        <f t="shared" si="0"/>
        <v>50000</v>
      </c>
      <c r="H35" s="12" t="s">
        <v>17</v>
      </c>
      <c r="I35" s="17">
        <f t="shared" si="1"/>
        <v>50000</v>
      </c>
      <c r="J35" s="19">
        <v>50000</v>
      </c>
      <c r="K35" s="6"/>
    </row>
    <row r="36" spans="1:11" s="1" customFormat="1" ht="24.95" customHeight="1" x14ac:dyDescent="0.3">
      <c r="A36" s="18">
        <v>43974</v>
      </c>
      <c r="B36" s="5" t="s">
        <v>15</v>
      </c>
      <c r="C36" s="5" t="s">
        <v>8</v>
      </c>
      <c r="D36" s="5" t="s">
        <v>275</v>
      </c>
      <c r="E36" s="14">
        <v>1</v>
      </c>
      <c r="F36" s="12" t="s">
        <v>16</v>
      </c>
      <c r="G36" s="16">
        <f t="shared" si="0"/>
        <v>300000</v>
      </c>
      <c r="H36" s="12" t="s">
        <v>17</v>
      </c>
      <c r="I36" s="17">
        <f t="shared" si="1"/>
        <v>300000</v>
      </c>
      <c r="J36" s="19">
        <v>300000</v>
      </c>
      <c r="K36" s="6"/>
    </row>
    <row r="37" spans="1:11" s="1" customFormat="1" ht="24.95" customHeight="1" x14ac:dyDescent="0.3">
      <c r="A37" s="18">
        <v>43982</v>
      </c>
      <c r="B37" s="5" t="s">
        <v>15</v>
      </c>
      <c r="C37" s="5" t="s">
        <v>8</v>
      </c>
      <c r="D37" s="5" t="s">
        <v>271</v>
      </c>
      <c r="E37" s="14">
        <v>1</v>
      </c>
      <c r="F37" s="12" t="s">
        <v>16</v>
      </c>
      <c r="G37" s="16">
        <f t="shared" si="0"/>
        <v>30000</v>
      </c>
      <c r="H37" s="12" t="s">
        <v>17</v>
      </c>
      <c r="I37" s="17">
        <f t="shared" si="1"/>
        <v>30000</v>
      </c>
      <c r="J37" s="19">
        <v>30000</v>
      </c>
      <c r="K37" s="6"/>
    </row>
    <row r="38" spans="1:11" s="1" customFormat="1" ht="24.95" customHeight="1" x14ac:dyDescent="0.3">
      <c r="A38" s="18">
        <v>43983</v>
      </c>
      <c r="B38" s="5" t="s">
        <v>15</v>
      </c>
      <c r="C38" s="5" t="s">
        <v>11</v>
      </c>
      <c r="D38" s="5" t="s">
        <v>270</v>
      </c>
      <c r="E38" s="14">
        <v>1</v>
      </c>
      <c r="F38" s="12" t="s">
        <v>16</v>
      </c>
      <c r="G38" s="16">
        <f t="shared" si="0"/>
        <v>225000</v>
      </c>
      <c r="H38" s="12" t="s">
        <v>17</v>
      </c>
      <c r="I38" s="17">
        <f t="shared" si="1"/>
        <v>225000</v>
      </c>
      <c r="J38" s="19">
        <v>225000</v>
      </c>
      <c r="K38" s="6"/>
    </row>
    <row r="39" spans="1:11" s="1" customFormat="1" ht="24.95" customHeight="1" x14ac:dyDescent="0.3">
      <c r="A39" s="18">
        <v>43983</v>
      </c>
      <c r="B39" s="5" t="s">
        <v>15</v>
      </c>
      <c r="C39" s="5" t="s">
        <v>8</v>
      </c>
      <c r="D39" s="5" t="s">
        <v>281</v>
      </c>
      <c r="E39" s="14">
        <v>1</v>
      </c>
      <c r="F39" s="12" t="s">
        <v>16</v>
      </c>
      <c r="G39" s="16">
        <f t="shared" si="0"/>
        <v>100000</v>
      </c>
      <c r="H39" s="12" t="s">
        <v>17</v>
      </c>
      <c r="I39" s="17">
        <f t="shared" si="1"/>
        <v>100000</v>
      </c>
      <c r="J39" s="19">
        <v>100000</v>
      </c>
      <c r="K39" s="6"/>
    </row>
    <row r="40" spans="1:11" s="1" customFormat="1" ht="24.95" customHeight="1" x14ac:dyDescent="0.3">
      <c r="A40" s="18">
        <v>43983</v>
      </c>
      <c r="B40" s="5" t="s">
        <v>15</v>
      </c>
      <c r="C40" s="5" t="s">
        <v>9</v>
      </c>
      <c r="D40" s="5" t="s">
        <v>282</v>
      </c>
      <c r="E40" s="14">
        <v>1</v>
      </c>
      <c r="F40" s="12" t="s">
        <v>16</v>
      </c>
      <c r="G40" s="16">
        <f t="shared" si="0"/>
        <v>100000</v>
      </c>
      <c r="H40" s="12" t="s">
        <v>17</v>
      </c>
      <c r="I40" s="17">
        <f t="shared" si="1"/>
        <v>100000</v>
      </c>
      <c r="J40" s="19">
        <v>100000</v>
      </c>
      <c r="K40" s="6"/>
    </row>
    <row r="41" spans="1:11" s="1" customFormat="1" ht="24.95" customHeight="1" x14ac:dyDescent="0.3">
      <c r="A41" s="18">
        <v>43987</v>
      </c>
      <c r="B41" s="5" t="s">
        <v>15</v>
      </c>
      <c r="C41" s="5" t="s">
        <v>10</v>
      </c>
      <c r="D41" s="5" t="s">
        <v>283</v>
      </c>
      <c r="E41" s="14">
        <v>1</v>
      </c>
      <c r="F41" s="12" t="s">
        <v>16</v>
      </c>
      <c r="G41" s="16">
        <f t="shared" si="0"/>
        <v>300000</v>
      </c>
      <c r="H41" s="12" t="s">
        <v>17</v>
      </c>
      <c r="I41" s="17">
        <f t="shared" si="1"/>
        <v>300000</v>
      </c>
      <c r="J41" s="19">
        <v>300000</v>
      </c>
      <c r="K41" s="6"/>
    </row>
    <row r="42" spans="1:11" s="1" customFormat="1" ht="24.95" customHeight="1" x14ac:dyDescent="0.3">
      <c r="A42" s="18">
        <v>43998</v>
      </c>
      <c r="B42" s="5" t="s">
        <v>15</v>
      </c>
      <c r="C42" s="5" t="s">
        <v>8</v>
      </c>
      <c r="D42" s="5" t="s">
        <v>284</v>
      </c>
      <c r="E42" s="14">
        <v>1</v>
      </c>
      <c r="F42" s="12" t="s">
        <v>16</v>
      </c>
      <c r="G42" s="16">
        <f t="shared" si="0"/>
        <v>50000</v>
      </c>
      <c r="H42" s="12" t="s">
        <v>17</v>
      </c>
      <c r="I42" s="17">
        <f t="shared" si="1"/>
        <v>50000</v>
      </c>
      <c r="J42" s="19">
        <v>50000</v>
      </c>
      <c r="K42" s="6"/>
    </row>
    <row r="43" spans="1:11" s="1" customFormat="1" ht="24.95" customHeight="1" x14ac:dyDescent="0.3">
      <c r="A43" s="18">
        <v>43999</v>
      </c>
      <c r="B43" s="5" t="s">
        <v>15</v>
      </c>
      <c r="C43" s="5" t="s">
        <v>10</v>
      </c>
      <c r="D43" s="5" t="s">
        <v>277</v>
      </c>
      <c r="E43" s="14">
        <v>1</v>
      </c>
      <c r="F43" s="12" t="s">
        <v>16</v>
      </c>
      <c r="G43" s="16">
        <f t="shared" si="0"/>
        <v>600000</v>
      </c>
      <c r="H43" s="12" t="s">
        <v>17</v>
      </c>
      <c r="I43" s="17">
        <f t="shared" si="1"/>
        <v>600000</v>
      </c>
      <c r="J43" s="19">
        <v>600000</v>
      </c>
      <c r="K43" s="6"/>
    </row>
    <row r="44" spans="1:11" s="1" customFormat="1" ht="24.95" customHeight="1" x14ac:dyDescent="0.3">
      <c r="A44" s="18">
        <v>44004</v>
      </c>
      <c r="B44" s="5" t="s">
        <v>15</v>
      </c>
      <c r="C44" s="5" t="s">
        <v>11</v>
      </c>
      <c r="D44" s="5" t="s">
        <v>270</v>
      </c>
      <c r="E44" s="14">
        <v>1</v>
      </c>
      <c r="F44" s="12" t="s">
        <v>16</v>
      </c>
      <c r="G44" s="16">
        <f t="shared" si="0"/>
        <v>225000</v>
      </c>
      <c r="H44" s="12" t="s">
        <v>17</v>
      </c>
      <c r="I44" s="17">
        <f t="shared" si="1"/>
        <v>225000</v>
      </c>
      <c r="J44" s="19">
        <v>225000</v>
      </c>
      <c r="K44" s="6"/>
    </row>
    <row r="45" spans="1:11" s="1" customFormat="1" ht="24.95" customHeight="1" x14ac:dyDescent="0.3">
      <c r="A45" s="18">
        <v>44005</v>
      </c>
      <c r="B45" s="5" t="s">
        <v>15</v>
      </c>
      <c r="C45" s="5" t="s">
        <v>8</v>
      </c>
      <c r="D45" s="5" t="s">
        <v>285</v>
      </c>
      <c r="E45" s="14">
        <v>1</v>
      </c>
      <c r="F45" s="12" t="s">
        <v>16</v>
      </c>
      <c r="G45" s="16">
        <f t="shared" si="0"/>
        <v>300000</v>
      </c>
      <c r="H45" s="12" t="s">
        <v>17</v>
      </c>
      <c r="I45" s="17">
        <f t="shared" si="1"/>
        <v>300000</v>
      </c>
      <c r="J45" s="19">
        <v>300000</v>
      </c>
      <c r="K45" s="6"/>
    </row>
    <row r="46" spans="1:11" s="1" customFormat="1" ht="24.95" customHeight="1" x14ac:dyDescent="0.3">
      <c r="A46" s="18">
        <v>44011</v>
      </c>
      <c r="B46" s="5" t="s">
        <v>15</v>
      </c>
      <c r="C46" s="5" t="s">
        <v>8</v>
      </c>
      <c r="D46" s="5" t="s">
        <v>271</v>
      </c>
      <c r="E46" s="14">
        <v>1</v>
      </c>
      <c r="F46" s="12" t="s">
        <v>16</v>
      </c>
      <c r="G46" s="16">
        <f t="shared" si="0"/>
        <v>60000</v>
      </c>
      <c r="H46" s="12" t="s">
        <v>17</v>
      </c>
      <c r="I46" s="17">
        <f t="shared" si="1"/>
        <v>60000</v>
      </c>
      <c r="J46" s="19">
        <v>60000</v>
      </c>
      <c r="K46" s="6"/>
    </row>
    <row r="47" spans="1:11" s="1" customFormat="1" ht="24.95" customHeight="1" x14ac:dyDescent="0.3">
      <c r="A47" s="18">
        <v>44011</v>
      </c>
      <c r="B47" s="5" t="s">
        <v>15</v>
      </c>
      <c r="C47" s="5" t="s">
        <v>9</v>
      </c>
      <c r="D47" s="5" t="s">
        <v>282</v>
      </c>
      <c r="E47" s="14">
        <v>1</v>
      </c>
      <c r="F47" s="12" t="s">
        <v>16</v>
      </c>
      <c r="G47" s="16">
        <f t="shared" si="0"/>
        <v>100000</v>
      </c>
      <c r="H47" s="12" t="s">
        <v>17</v>
      </c>
      <c r="I47" s="17">
        <f t="shared" si="1"/>
        <v>100000</v>
      </c>
      <c r="J47" s="19">
        <v>100000</v>
      </c>
      <c r="K47" s="6"/>
    </row>
    <row r="48" spans="1:11" s="1" customFormat="1" ht="24.95" customHeight="1" x14ac:dyDescent="0.3">
      <c r="A48" s="18">
        <v>44013</v>
      </c>
      <c r="B48" s="5" t="s">
        <v>15</v>
      </c>
      <c r="C48" s="5" t="s">
        <v>8</v>
      </c>
      <c r="D48" s="5" t="s">
        <v>276</v>
      </c>
      <c r="E48" s="14">
        <v>1</v>
      </c>
      <c r="F48" s="12" t="s">
        <v>16</v>
      </c>
      <c r="G48" s="16">
        <f t="shared" si="0"/>
        <v>100000</v>
      </c>
      <c r="H48" s="12" t="s">
        <v>17</v>
      </c>
      <c r="I48" s="17">
        <f t="shared" si="1"/>
        <v>100000</v>
      </c>
      <c r="J48" s="19">
        <v>100000</v>
      </c>
      <c r="K48" s="6"/>
    </row>
    <row r="49" spans="1:11" s="1" customFormat="1" ht="24.95" customHeight="1" x14ac:dyDescent="0.3">
      <c r="A49" s="18">
        <v>44014</v>
      </c>
      <c r="B49" s="5" t="s">
        <v>15</v>
      </c>
      <c r="C49" s="5" t="s">
        <v>10</v>
      </c>
      <c r="D49" s="5" t="s">
        <v>286</v>
      </c>
      <c r="E49" s="14">
        <v>1</v>
      </c>
      <c r="F49" s="12" t="s">
        <v>16</v>
      </c>
      <c r="G49" s="16">
        <f t="shared" si="0"/>
        <v>351600</v>
      </c>
      <c r="H49" s="12" t="s">
        <v>17</v>
      </c>
      <c r="I49" s="17">
        <f t="shared" si="1"/>
        <v>351600</v>
      </c>
      <c r="J49" s="19">
        <v>351600</v>
      </c>
      <c r="K49" s="6"/>
    </row>
    <row r="50" spans="1:11" s="1" customFormat="1" ht="24.95" customHeight="1" x14ac:dyDescent="0.3">
      <c r="A50" s="18">
        <v>44029</v>
      </c>
      <c r="B50" s="5" t="s">
        <v>15</v>
      </c>
      <c r="C50" s="5" t="s">
        <v>8</v>
      </c>
      <c r="D50" s="5" t="s">
        <v>269</v>
      </c>
      <c r="E50" s="14">
        <v>1</v>
      </c>
      <c r="F50" s="12" t="s">
        <v>16</v>
      </c>
      <c r="G50" s="16">
        <f t="shared" si="0"/>
        <v>50000</v>
      </c>
      <c r="H50" s="12" t="s">
        <v>17</v>
      </c>
      <c r="I50" s="17">
        <f t="shared" si="1"/>
        <v>50000</v>
      </c>
      <c r="J50" s="19">
        <v>50000</v>
      </c>
      <c r="K50" s="6"/>
    </row>
    <row r="51" spans="1:11" s="1" customFormat="1" ht="24.95" customHeight="1" x14ac:dyDescent="0.3">
      <c r="A51" s="18">
        <v>44030</v>
      </c>
      <c r="B51" s="5" t="s">
        <v>15</v>
      </c>
      <c r="C51" s="5" t="s">
        <v>8</v>
      </c>
      <c r="D51" s="5" t="s">
        <v>274</v>
      </c>
      <c r="E51" s="14">
        <v>1</v>
      </c>
      <c r="F51" s="12" t="s">
        <v>16</v>
      </c>
      <c r="G51" s="16">
        <f t="shared" si="0"/>
        <v>300000</v>
      </c>
      <c r="H51" s="12" t="s">
        <v>17</v>
      </c>
      <c r="I51" s="17">
        <f t="shared" si="1"/>
        <v>300000</v>
      </c>
      <c r="J51" s="19">
        <v>300000</v>
      </c>
      <c r="K51" s="6"/>
    </row>
    <row r="52" spans="1:11" s="1" customFormat="1" ht="24.95" customHeight="1" x14ac:dyDescent="0.3">
      <c r="A52" s="18">
        <v>44035</v>
      </c>
      <c r="B52" s="5" t="s">
        <v>15</v>
      </c>
      <c r="C52" s="5" t="s">
        <v>8</v>
      </c>
      <c r="D52" s="5" t="s">
        <v>287</v>
      </c>
      <c r="E52" s="14">
        <v>1</v>
      </c>
      <c r="F52" s="12" t="s">
        <v>16</v>
      </c>
      <c r="G52" s="16">
        <f t="shared" si="0"/>
        <v>30000</v>
      </c>
      <c r="H52" s="12" t="s">
        <v>17</v>
      </c>
      <c r="I52" s="17">
        <f t="shared" si="1"/>
        <v>30000</v>
      </c>
      <c r="J52" s="19">
        <v>30000</v>
      </c>
      <c r="K52" s="6"/>
    </row>
    <row r="53" spans="1:11" s="1" customFormat="1" ht="24.95" customHeight="1" x14ac:dyDescent="0.3">
      <c r="A53" s="18">
        <v>44041</v>
      </c>
      <c r="B53" s="5" t="s">
        <v>15</v>
      </c>
      <c r="C53" s="5" t="s">
        <v>11</v>
      </c>
      <c r="D53" s="5" t="s">
        <v>270</v>
      </c>
      <c r="E53" s="14">
        <v>1</v>
      </c>
      <c r="F53" s="12" t="s">
        <v>16</v>
      </c>
      <c r="G53" s="16">
        <f t="shared" si="0"/>
        <v>225000</v>
      </c>
      <c r="H53" s="12" t="s">
        <v>17</v>
      </c>
      <c r="I53" s="17">
        <f t="shared" si="1"/>
        <v>225000</v>
      </c>
      <c r="J53" s="19">
        <v>225000</v>
      </c>
      <c r="K53" s="6"/>
    </row>
    <row r="54" spans="1:11" s="1" customFormat="1" ht="24.95" customHeight="1" x14ac:dyDescent="0.3">
      <c r="A54" s="18">
        <v>44042</v>
      </c>
      <c r="B54" s="5" t="s">
        <v>15</v>
      </c>
      <c r="C54" s="5" t="s">
        <v>9</v>
      </c>
      <c r="D54" s="5" t="s">
        <v>282</v>
      </c>
      <c r="E54" s="14">
        <v>1</v>
      </c>
      <c r="F54" s="12" t="s">
        <v>16</v>
      </c>
      <c r="G54" s="16">
        <f t="shared" si="0"/>
        <v>100000</v>
      </c>
      <c r="H54" s="12" t="s">
        <v>17</v>
      </c>
      <c r="I54" s="17">
        <f t="shared" si="1"/>
        <v>100000</v>
      </c>
      <c r="J54" s="19">
        <v>100000</v>
      </c>
      <c r="K54" s="6"/>
    </row>
    <row r="55" spans="1:11" s="1" customFormat="1" ht="24.95" customHeight="1" x14ac:dyDescent="0.3">
      <c r="A55" s="18">
        <v>44046</v>
      </c>
      <c r="B55" s="5" t="s">
        <v>15</v>
      </c>
      <c r="C55" s="5" t="s">
        <v>8</v>
      </c>
      <c r="D55" s="5" t="s">
        <v>272</v>
      </c>
      <c r="E55" s="14">
        <v>1</v>
      </c>
      <c r="F55" s="12" t="s">
        <v>16</v>
      </c>
      <c r="G55" s="16">
        <f t="shared" si="0"/>
        <v>100000</v>
      </c>
      <c r="H55" s="12" t="s">
        <v>17</v>
      </c>
      <c r="I55" s="17">
        <f t="shared" si="1"/>
        <v>100000</v>
      </c>
      <c r="J55" s="19">
        <v>100000</v>
      </c>
      <c r="K55" s="6"/>
    </row>
    <row r="56" spans="1:11" s="1" customFormat="1" ht="24.95" customHeight="1" x14ac:dyDescent="0.3">
      <c r="A56" s="18">
        <v>44052</v>
      </c>
      <c r="B56" s="5" t="s">
        <v>15</v>
      </c>
      <c r="C56" s="5" t="s">
        <v>8</v>
      </c>
      <c r="D56" s="5" t="s">
        <v>269</v>
      </c>
      <c r="E56" s="14">
        <v>1</v>
      </c>
      <c r="F56" s="12" t="s">
        <v>16</v>
      </c>
      <c r="G56" s="16">
        <f t="shared" si="0"/>
        <v>500000</v>
      </c>
      <c r="H56" s="12" t="s">
        <v>17</v>
      </c>
      <c r="I56" s="17">
        <f t="shared" si="1"/>
        <v>500000</v>
      </c>
      <c r="J56" s="19">
        <v>500000</v>
      </c>
      <c r="K56" s="6"/>
    </row>
    <row r="57" spans="1:11" s="1" customFormat="1" ht="24.95" customHeight="1" x14ac:dyDescent="0.3">
      <c r="A57" s="18">
        <v>44063</v>
      </c>
      <c r="B57" s="5" t="s">
        <v>15</v>
      </c>
      <c r="C57" s="5" t="s">
        <v>8</v>
      </c>
      <c r="D57" s="5" t="s">
        <v>269</v>
      </c>
      <c r="E57" s="14">
        <v>1</v>
      </c>
      <c r="F57" s="12" t="s">
        <v>16</v>
      </c>
      <c r="G57" s="16">
        <f t="shared" si="0"/>
        <v>50000</v>
      </c>
      <c r="H57" s="12" t="s">
        <v>17</v>
      </c>
      <c r="I57" s="17">
        <f t="shared" si="1"/>
        <v>50000</v>
      </c>
      <c r="J57" s="19">
        <v>50000</v>
      </c>
      <c r="K57" s="6"/>
    </row>
    <row r="58" spans="1:11" s="1" customFormat="1" ht="24.95" customHeight="1" x14ac:dyDescent="0.3">
      <c r="A58" s="18">
        <v>44065</v>
      </c>
      <c r="B58" s="5" t="s">
        <v>15</v>
      </c>
      <c r="C58" s="5" t="s">
        <v>8</v>
      </c>
      <c r="D58" s="5" t="s">
        <v>288</v>
      </c>
      <c r="E58" s="14">
        <v>1</v>
      </c>
      <c r="F58" s="12" t="s">
        <v>16</v>
      </c>
      <c r="G58" s="16">
        <f t="shared" si="0"/>
        <v>300000</v>
      </c>
      <c r="H58" s="12" t="s">
        <v>17</v>
      </c>
      <c r="I58" s="17">
        <f t="shared" si="1"/>
        <v>300000</v>
      </c>
      <c r="J58" s="19">
        <v>300000</v>
      </c>
      <c r="K58" s="6"/>
    </row>
    <row r="59" spans="1:11" s="1" customFormat="1" ht="24.95" customHeight="1" x14ac:dyDescent="0.3">
      <c r="A59" s="18">
        <v>44071</v>
      </c>
      <c r="B59" s="5" t="s">
        <v>15</v>
      </c>
      <c r="C59" s="5" t="s">
        <v>8</v>
      </c>
      <c r="D59" s="5" t="s">
        <v>271</v>
      </c>
      <c r="E59" s="14">
        <v>1</v>
      </c>
      <c r="F59" s="12" t="s">
        <v>16</v>
      </c>
      <c r="G59" s="16">
        <f t="shared" si="0"/>
        <v>20000</v>
      </c>
      <c r="H59" s="12" t="s">
        <v>17</v>
      </c>
      <c r="I59" s="17">
        <f t="shared" si="1"/>
        <v>20000</v>
      </c>
      <c r="J59" s="19">
        <v>20000</v>
      </c>
      <c r="K59" s="6"/>
    </row>
    <row r="60" spans="1:11" s="1" customFormat="1" ht="24.95" customHeight="1" x14ac:dyDescent="0.3">
      <c r="A60" s="18">
        <v>44075</v>
      </c>
      <c r="B60" s="5" t="s">
        <v>15</v>
      </c>
      <c r="C60" s="5" t="s">
        <v>9</v>
      </c>
      <c r="D60" s="5" t="s">
        <v>267</v>
      </c>
      <c r="E60" s="14">
        <v>1</v>
      </c>
      <c r="F60" s="12" t="s">
        <v>16</v>
      </c>
      <c r="G60" s="16">
        <f t="shared" si="0"/>
        <v>100000</v>
      </c>
      <c r="H60" s="12" t="s">
        <v>17</v>
      </c>
      <c r="I60" s="17">
        <f t="shared" si="1"/>
        <v>100000</v>
      </c>
      <c r="J60" s="19">
        <v>100000</v>
      </c>
      <c r="K60" s="6"/>
    </row>
    <row r="61" spans="1:11" s="1" customFormat="1" ht="24.95" customHeight="1" x14ac:dyDescent="0.3">
      <c r="A61" s="18">
        <v>44075</v>
      </c>
      <c r="B61" s="5" t="s">
        <v>15</v>
      </c>
      <c r="C61" s="5" t="s">
        <v>8</v>
      </c>
      <c r="D61" s="5" t="s">
        <v>276</v>
      </c>
      <c r="E61" s="14">
        <v>1</v>
      </c>
      <c r="F61" s="12" t="s">
        <v>16</v>
      </c>
      <c r="G61" s="16">
        <f t="shared" si="0"/>
        <v>100000</v>
      </c>
      <c r="H61" s="12" t="s">
        <v>17</v>
      </c>
      <c r="I61" s="17">
        <f t="shared" si="1"/>
        <v>100000</v>
      </c>
      <c r="J61" s="19">
        <v>100000</v>
      </c>
      <c r="K61" s="6"/>
    </row>
    <row r="62" spans="1:11" s="1" customFormat="1" ht="24.95" customHeight="1" x14ac:dyDescent="0.3">
      <c r="A62" s="18">
        <v>44077</v>
      </c>
      <c r="B62" s="5" t="s">
        <v>15</v>
      </c>
      <c r="C62" s="5" t="s">
        <v>11</v>
      </c>
      <c r="D62" s="5" t="s">
        <v>289</v>
      </c>
      <c r="E62" s="14">
        <v>1</v>
      </c>
      <c r="F62" s="12" t="s">
        <v>16</v>
      </c>
      <c r="G62" s="16">
        <f t="shared" si="0"/>
        <v>225000</v>
      </c>
      <c r="H62" s="12" t="s">
        <v>17</v>
      </c>
      <c r="I62" s="17">
        <f t="shared" si="1"/>
        <v>225000</v>
      </c>
      <c r="J62" s="19">
        <v>225000</v>
      </c>
      <c r="K62" s="6"/>
    </row>
    <row r="63" spans="1:11" s="1" customFormat="1" ht="24.95" customHeight="1" x14ac:dyDescent="0.3">
      <c r="A63" s="18">
        <v>44088</v>
      </c>
      <c r="B63" s="5" t="s">
        <v>15</v>
      </c>
      <c r="C63" s="5" t="s">
        <v>8</v>
      </c>
      <c r="D63" s="5" t="s">
        <v>269</v>
      </c>
      <c r="E63" s="14">
        <v>1</v>
      </c>
      <c r="F63" s="12" t="s">
        <v>16</v>
      </c>
      <c r="G63" s="16">
        <f t="shared" si="0"/>
        <v>50000</v>
      </c>
      <c r="H63" s="12" t="s">
        <v>17</v>
      </c>
      <c r="I63" s="17">
        <f t="shared" si="1"/>
        <v>50000</v>
      </c>
      <c r="J63" s="19">
        <v>50000</v>
      </c>
      <c r="K63" s="6"/>
    </row>
    <row r="64" spans="1:11" s="1" customFormat="1" ht="24.95" customHeight="1" x14ac:dyDescent="0.3">
      <c r="A64" s="18">
        <v>44097</v>
      </c>
      <c r="B64" s="5" t="s">
        <v>15</v>
      </c>
      <c r="C64" s="5" t="s">
        <v>8</v>
      </c>
      <c r="D64" s="5" t="s">
        <v>274</v>
      </c>
      <c r="E64" s="14">
        <v>1</v>
      </c>
      <c r="F64" s="12" t="s">
        <v>16</v>
      </c>
      <c r="G64" s="16">
        <f t="shared" si="0"/>
        <v>300000</v>
      </c>
      <c r="H64" s="12" t="s">
        <v>17</v>
      </c>
      <c r="I64" s="17">
        <f t="shared" si="1"/>
        <v>300000</v>
      </c>
      <c r="J64" s="19">
        <v>300000</v>
      </c>
      <c r="K64" s="6"/>
    </row>
    <row r="65" spans="1:11" s="1" customFormat="1" ht="24.95" customHeight="1" x14ac:dyDescent="0.3">
      <c r="A65" s="18">
        <v>44103</v>
      </c>
      <c r="B65" s="5" t="s">
        <v>15</v>
      </c>
      <c r="C65" s="5" t="s">
        <v>10</v>
      </c>
      <c r="D65" s="5" t="s">
        <v>277</v>
      </c>
      <c r="E65" s="14">
        <v>1</v>
      </c>
      <c r="F65" s="12" t="s">
        <v>16</v>
      </c>
      <c r="G65" s="16">
        <f t="shared" si="0"/>
        <v>600000</v>
      </c>
      <c r="H65" s="12" t="s">
        <v>17</v>
      </c>
      <c r="I65" s="17">
        <f t="shared" si="1"/>
        <v>600000</v>
      </c>
      <c r="J65" s="19">
        <v>600000</v>
      </c>
      <c r="K65" s="6"/>
    </row>
    <row r="66" spans="1:11" s="1" customFormat="1" ht="24.95" customHeight="1" x14ac:dyDescent="0.3">
      <c r="A66" s="18">
        <v>44109</v>
      </c>
      <c r="B66" s="5" t="s">
        <v>15</v>
      </c>
      <c r="C66" s="5" t="s">
        <v>9</v>
      </c>
      <c r="D66" s="5" t="s">
        <v>267</v>
      </c>
      <c r="E66" s="14">
        <v>1</v>
      </c>
      <c r="F66" s="12" t="s">
        <v>16</v>
      </c>
      <c r="G66" s="16">
        <f t="shared" si="0"/>
        <v>100000</v>
      </c>
      <c r="H66" s="12" t="s">
        <v>17</v>
      </c>
      <c r="I66" s="17">
        <f t="shared" si="1"/>
        <v>100000</v>
      </c>
      <c r="J66" s="19">
        <v>100000</v>
      </c>
      <c r="K66" s="6"/>
    </row>
    <row r="67" spans="1:11" s="1" customFormat="1" ht="24.95" customHeight="1" x14ac:dyDescent="0.3">
      <c r="A67" s="18">
        <v>44109</v>
      </c>
      <c r="B67" s="5" t="s">
        <v>15</v>
      </c>
      <c r="C67" s="5" t="s">
        <v>8</v>
      </c>
      <c r="D67" s="5" t="s">
        <v>272</v>
      </c>
      <c r="E67" s="14">
        <v>1</v>
      </c>
      <c r="F67" s="12" t="s">
        <v>16</v>
      </c>
      <c r="G67" s="16">
        <f t="shared" si="0"/>
        <v>100000</v>
      </c>
      <c r="H67" s="12" t="s">
        <v>17</v>
      </c>
      <c r="I67" s="17">
        <f t="shared" si="1"/>
        <v>100000</v>
      </c>
      <c r="J67" s="19">
        <v>100000</v>
      </c>
      <c r="K67" s="6"/>
    </row>
    <row r="68" spans="1:11" s="1" customFormat="1" ht="24.95" customHeight="1" x14ac:dyDescent="0.3">
      <c r="A68" s="18">
        <v>44109</v>
      </c>
      <c r="B68" s="5" t="s">
        <v>15</v>
      </c>
      <c r="C68" s="5" t="s">
        <v>11</v>
      </c>
      <c r="D68" s="5" t="s">
        <v>270</v>
      </c>
      <c r="E68" s="14">
        <v>1</v>
      </c>
      <c r="F68" s="12" t="s">
        <v>16</v>
      </c>
      <c r="G68" s="16">
        <f t="shared" si="0"/>
        <v>210000</v>
      </c>
      <c r="H68" s="12" t="s">
        <v>17</v>
      </c>
      <c r="I68" s="17">
        <f t="shared" si="1"/>
        <v>210000</v>
      </c>
      <c r="J68" s="19">
        <v>210000</v>
      </c>
      <c r="K68" s="6"/>
    </row>
    <row r="69" spans="1:11" s="1" customFormat="1" ht="24.95" customHeight="1" x14ac:dyDescent="0.3">
      <c r="A69" s="18">
        <v>44123</v>
      </c>
      <c r="B69" s="5" t="s">
        <v>15</v>
      </c>
      <c r="C69" s="5" t="s">
        <v>8</v>
      </c>
      <c r="D69" s="5" t="s">
        <v>269</v>
      </c>
      <c r="E69" s="14">
        <v>1</v>
      </c>
      <c r="F69" s="12" t="s">
        <v>16</v>
      </c>
      <c r="G69" s="16">
        <f t="shared" si="0"/>
        <v>50000</v>
      </c>
      <c r="H69" s="12" t="s">
        <v>17</v>
      </c>
      <c r="I69" s="17">
        <f t="shared" si="1"/>
        <v>50000</v>
      </c>
      <c r="J69" s="19">
        <v>50000</v>
      </c>
      <c r="K69" s="6"/>
    </row>
    <row r="70" spans="1:11" s="1" customFormat="1" ht="24.95" customHeight="1" x14ac:dyDescent="0.3">
      <c r="A70" s="18">
        <v>44126</v>
      </c>
      <c r="B70" s="5" t="s">
        <v>15</v>
      </c>
      <c r="C70" s="5" t="s">
        <v>10</v>
      </c>
      <c r="D70" s="5" t="s">
        <v>283</v>
      </c>
      <c r="E70" s="14">
        <v>1</v>
      </c>
      <c r="F70" s="12" t="s">
        <v>16</v>
      </c>
      <c r="G70" s="16">
        <f t="shared" ref="G70:G87" si="2">J70</f>
        <v>300000</v>
      </c>
      <c r="H70" s="12" t="s">
        <v>17</v>
      </c>
      <c r="I70" s="17">
        <f t="shared" ref="I70:I87" si="3">E70*G70</f>
        <v>300000</v>
      </c>
      <c r="J70" s="19">
        <v>300000</v>
      </c>
      <c r="K70" s="6"/>
    </row>
    <row r="71" spans="1:11" s="1" customFormat="1" ht="24.95" customHeight="1" x14ac:dyDescent="0.3">
      <c r="A71" s="18">
        <v>44127</v>
      </c>
      <c r="B71" s="5" t="s">
        <v>15</v>
      </c>
      <c r="C71" s="5" t="s">
        <v>8</v>
      </c>
      <c r="D71" s="5" t="s">
        <v>271</v>
      </c>
      <c r="E71" s="14">
        <v>1</v>
      </c>
      <c r="F71" s="12" t="s">
        <v>16</v>
      </c>
      <c r="G71" s="16">
        <f t="shared" si="2"/>
        <v>60000</v>
      </c>
      <c r="H71" s="12" t="s">
        <v>17</v>
      </c>
      <c r="I71" s="17">
        <f t="shared" si="3"/>
        <v>60000</v>
      </c>
      <c r="J71" s="19">
        <v>60000</v>
      </c>
      <c r="K71" s="6"/>
    </row>
    <row r="72" spans="1:11" s="1" customFormat="1" ht="24.95" customHeight="1" x14ac:dyDescent="0.3">
      <c r="A72" s="18">
        <v>44127</v>
      </c>
      <c r="B72" s="5" t="s">
        <v>15</v>
      </c>
      <c r="C72" s="5" t="s">
        <v>8</v>
      </c>
      <c r="D72" s="5" t="s">
        <v>275</v>
      </c>
      <c r="E72" s="14">
        <v>1</v>
      </c>
      <c r="F72" s="12" t="s">
        <v>16</v>
      </c>
      <c r="G72" s="16">
        <f t="shared" si="2"/>
        <v>300000</v>
      </c>
      <c r="H72" s="12" t="s">
        <v>17</v>
      </c>
      <c r="I72" s="17">
        <f t="shared" si="3"/>
        <v>300000</v>
      </c>
      <c r="J72" s="19">
        <v>300000</v>
      </c>
      <c r="K72" s="6"/>
    </row>
    <row r="73" spans="1:11" s="1" customFormat="1" ht="24.95" customHeight="1" x14ac:dyDescent="0.3">
      <c r="A73" s="18">
        <v>44129</v>
      </c>
      <c r="B73" s="5" t="s">
        <v>15</v>
      </c>
      <c r="C73" s="5" t="s">
        <v>11</v>
      </c>
      <c r="D73" s="5" t="s">
        <v>270</v>
      </c>
      <c r="E73" s="14">
        <v>1</v>
      </c>
      <c r="F73" s="12" t="s">
        <v>16</v>
      </c>
      <c r="G73" s="16">
        <f t="shared" si="2"/>
        <v>210000</v>
      </c>
      <c r="H73" s="12" t="s">
        <v>17</v>
      </c>
      <c r="I73" s="17">
        <f t="shared" si="3"/>
        <v>210000</v>
      </c>
      <c r="J73" s="19">
        <v>210000</v>
      </c>
      <c r="K73" s="6"/>
    </row>
    <row r="74" spans="1:11" s="1" customFormat="1" ht="24.95" customHeight="1" x14ac:dyDescent="0.3">
      <c r="A74" s="18">
        <v>44134</v>
      </c>
      <c r="B74" s="5" t="s">
        <v>15</v>
      </c>
      <c r="C74" s="5" t="s">
        <v>9</v>
      </c>
      <c r="D74" s="5" t="s">
        <v>267</v>
      </c>
      <c r="E74" s="14">
        <v>1</v>
      </c>
      <c r="F74" s="12" t="s">
        <v>16</v>
      </c>
      <c r="G74" s="16">
        <f t="shared" si="2"/>
        <v>100000</v>
      </c>
      <c r="H74" s="12" t="s">
        <v>17</v>
      </c>
      <c r="I74" s="17">
        <f t="shared" si="3"/>
        <v>100000</v>
      </c>
      <c r="J74" s="19">
        <v>100000</v>
      </c>
      <c r="K74" s="6"/>
    </row>
    <row r="75" spans="1:11" s="1" customFormat="1" ht="24.95" customHeight="1" x14ac:dyDescent="0.3">
      <c r="A75" s="18">
        <v>44134</v>
      </c>
      <c r="B75" s="5" t="s">
        <v>15</v>
      </c>
      <c r="C75" s="5" t="s">
        <v>10</v>
      </c>
      <c r="D75" s="5" t="s">
        <v>290</v>
      </c>
      <c r="E75" s="14">
        <v>1</v>
      </c>
      <c r="F75" s="12" t="s">
        <v>16</v>
      </c>
      <c r="G75" s="16">
        <f t="shared" si="2"/>
        <v>431700</v>
      </c>
      <c r="H75" s="12" t="s">
        <v>17</v>
      </c>
      <c r="I75" s="17">
        <f t="shared" si="3"/>
        <v>431700</v>
      </c>
      <c r="J75" s="19">
        <v>431700</v>
      </c>
      <c r="K75" s="6"/>
    </row>
    <row r="76" spans="1:11" s="1" customFormat="1" ht="24.95" customHeight="1" x14ac:dyDescent="0.3">
      <c r="A76" s="18">
        <v>44137</v>
      </c>
      <c r="B76" s="5" t="s">
        <v>15</v>
      </c>
      <c r="C76" s="5" t="s">
        <v>8</v>
      </c>
      <c r="D76" s="5" t="s">
        <v>272</v>
      </c>
      <c r="E76" s="14">
        <v>1</v>
      </c>
      <c r="F76" s="12" t="s">
        <v>16</v>
      </c>
      <c r="G76" s="16">
        <f t="shared" si="2"/>
        <v>100000</v>
      </c>
      <c r="H76" s="12" t="s">
        <v>17</v>
      </c>
      <c r="I76" s="17">
        <f t="shared" si="3"/>
        <v>100000</v>
      </c>
      <c r="J76" s="19">
        <v>100000</v>
      </c>
      <c r="K76" s="6"/>
    </row>
    <row r="77" spans="1:11" s="1" customFormat="1" ht="24.95" customHeight="1" x14ac:dyDescent="0.3">
      <c r="A77" s="18">
        <v>44150</v>
      </c>
      <c r="B77" s="5" t="s">
        <v>15</v>
      </c>
      <c r="C77" s="5" t="s">
        <v>11</v>
      </c>
      <c r="D77" s="5" t="s">
        <v>270</v>
      </c>
      <c r="E77" s="14">
        <v>1</v>
      </c>
      <c r="F77" s="12" t="s">
        <v>16</v>
      </c>
      <c r="G77" s="16">
        <f t="shared" si="2"/>
        <v>210000</v>
      </c>
      <c r="H77" s="12" t="s">
        <v>17</v>
      </c>
      <c r="I77" s="17">
        <f t="shared" si="3"/>
        <v>210000</v>
      </c>
      <c r="J77" s="19">
        <v>210000</v>
      </c>
      <c r="K77" s="6"/>
    </row>
    <row r="78" spans="1:11" s="1" customFormat="1" ht="24.95" customHeight="1" x14ac:dyDescent="0.3">
      <c r="A78" s="18">
        <v>44158</v>
      </c>
      <c r="B78" s="5" t="s">
        <v>15</v>
      </c>
      <c r="C78" s="5" t="s">
        <v>8</v>
      </c>
      <c r="D78" s="5" t="s">
        <v>275</v>
      </c>
      <c r="E78" s="14">
        <v>1</v>
      </c>
      <c r="F78" s="12" t="s">
        <v>16</v>
      </c>
      <c r="G78" s="16">
        <f t="shared" si="2"/>
        <v>300000</v>
      </c>
      <c r="H78" s="12" t="s">
        <v>17</v>
      </c>
      <c r="I78" s="17">
        <f t="shared" si="3"/>
        <v>300000</v>
      </c>
      <c r="J78" s="19">
        <v>300000</v>
      </c>
      <c r="K78" s="6"/>
    </row>
    <row r="79" spans="1:11" s="1" customFormat="1" ht="24.95" customHeight="1" x14ac:dyDescent="0.3">
      <c r="A79" s="18">
        <v>44158</v>
      </c>
      <c r="B79" s="5" t="s">
        <v>15</v>
      </c>
      <c r="C79" s="5" t="s">
        <v>8</v>
      </c>
      <c r="D79" s="5" t="s">
        <v>269</v>
      </c>
      <c r="E79" s="14">
        <v>1</v>
      </c>
      <c r="F79" s="12" t="s">
        <v>16</v>
      </c>
      <c r="G79" s="16">
        <f t="shared" si="2"/>
        <v>50000</v>
      </c>
      <c r="H79" s="12" t="s">
        <v>17</v>
      </c>
      <c r="I79" s="17">
        <f t="shared" si="3"/>
        <v>50000</v>
      </c>
      <c r="J79" s="19">
        <v>50000</v>
      </c>
      <c r="K79" s="6"/>
    </row>
    <row r="80" spans="1:11" s="1" customFormat="1" ht="24.95" customHeight="1" x14ac:dyDescent="0.3">
      <c r="A80" s="18">
        <v>44162</v>
      </c>
      <c r="B80" s="5" t="s">
        <v>15</v>
      </c>
      <c r="C80" s="5" t="s">
        <v>8</v>
      </c>
      <c r="D80" s="5" t="s">
        <v>271</v>
      </c>
      <c r="E80" s="14">
        <v>1</v>
      </c>
      <c r="F80" s="12" t="s">
        <v>16</v>
      </c>
      <c r="G80" s="16">
        <f t="shared" si="2"/>
        <v>20000</v>
      </c>
      <c r="H80" s="12" t="s">
        <v>17</v>
      </c>
      <c r="I80" s="17">
        <f t="shared" si="3"/>
        <v>20000</v>
      </c>
      <c r="J80" s="19">
        <v>20000</v>
      </c>
      <c r="K80" s="6"/>
    </row>
    <row r="81" spans="1:11" s="1" customFormat="1" ht="24.95" customHeight="1" x14ac:dyDescent="0.3">
      <c r="A81" s="18">
        <v>44166</v>
      </c>
      <c r="B81" s="5" t="s">
        <v>15</v>
      </c>
      <c r="C81" s="5" t="s">
        <v>8</v>
      </c>
      <c r="D81" s="5" t="s">
        <v>272</v>
      </c>
      <c r="E81" s="14">
        <v>1</v>
      </c>
      <c r="F81" s="12" t="s">
        <v>16</v>
      </c>
      <c r="G81" s="16">
        <f t="shared" si="2"/>
        <v>100000</v>
      </c>
      <c r="H81" s="12" t="s">
        <v>17</v>
      </c>
      <c r="I81" s="17">
        <f t="shared" si="3"/>
        <v>100000</v>
      </c>
      <c r="J81" s="19">
        <v>100000</v>
      </c>
      <c r="K81" s="6"/>
    </row>
    <row r="82" spans="1:11" s="1" customFormat="1" ht="24.95" customHeight="1" x14ac:dyDescent="0.3">
      <c r="A82" s="18">
        <v>44166</v>
      </c>
      <c r="B82" s="5" t="s">
        <v>15</v>
      </c>
      <c r="C82" s="5" t="s">
        <v>9</v>
      </c>
      <c r="D82" s="5" t="s">
        <v>267</v>
      </c>
      <c r="E82" s="14">
        <v>1</v>
      </c>
      <c r="F82" s="12" t="s">
        <v>16</v>
      </c>
      <c r="G82" s="16">
        <f t="shared" si="2"/>
        <v>100000</v>
      </c>
      <c r="H82" s="12" t="s">
        <v>17</v>
      </c>
      <c r="I82" s="17">
        <f t="shared" si="3"/>
        <v>100000</v>
      </c>
      <c r="J82" s="19">
        <v>100000</v>
      </c>
      <c r="K82" s="6"/>
    </row>
    <row r="83" spans="1:11" s="1" customFormat="1" ht="24.95" customHeight="1" x14ac:dyDescent="0.3">
      <c r="A83" s="18">
        <v>44180</v>
      </c>
      <c r="B83" s="5" t="s">
        <v>15</v>
      </c>
      <c r="C83" s="5" t="s">
        <v>8</v>
      </c>
      <c r="D83" s="5" t="s">
        <v>269</v>
      </c>
      <c r="E83" s="14">
        <v>1</v>
      </c>
      <c r="F83" s="12" t="s">
        <v>16</v>
      </c>
      <c r="G83" s="16">
        <f t="shared" si="2"/>
        <v>50000</v>
      </c>
      <c r="H83" s="12" t="s">
        <v>17</v>
      </c>
      <c r="I83" s="17">
        <f t="shared" si="3"/>
        <v>50000</v>
      </c>
      <c r="J83" s="19">
        <v>50000</v>
      </c>
      <c r="K83" s="6"/>
    </row>
    <row r="84" spans="1:11" s="1" customFormat="1" ht="24.95" customHeight="1" x14ac:dyDescent="0.3">
      <c r="A84" s="18">
        <v>44183</v>
      </c>
      <c r="B84" s="5" t="s">
        <v>15</v>
      </c>
      <c r="C84" s="5" t="s">
        <v>10</v>
      </c>
      <c r="D84" s="5" t="s">
        <v>277</v>
      </c>
      <c r="E84" s="14">
        <v>1</v>
      </c>
      <c r="F84" s="12" t="s">
        <v>16</v>
      </c>
      <c r="G84" s="16">
        <f t="shared" si="2"/>
        <v>600000</v>
      </c>
      <c r="H84" s="12" t="s">
        <v>17</v>
      </c>
      <c r="I84" s="17">
        <f t="shared" si="3"/>
        <v>600000</v>
      </c>
      <c r="J84" s="19">
        <v>600000</v>
      </c>
      <c r="K84" s="6"/>
    </row>
    <row r="85" spans="1:11" s="1" customFormat="1" ht="24.95" customHeight="1" x14ac:dyDescent="0.3">
      <c r="A85" s="18">
        <v>44188</v>
      </c>
      <c r="B85" s="5" t="s">
        <v>15</v>
      </c>
      <c r="C85" s="5" t="s">
        <v>8</v>
      </c>
      <c r="D85" s="5" t="s">
        <v>285</v>
      </c>
      <c r="E85" s="14">
        <v>1</v>
      </c>
      <c r="F85" s="12" t="s">
        <v>16</v>
      </c>
      <c r="G85" s="16">
        <f t="shared" si="2"/>
        <v>300000</v>
      </c>
      <c r="H85" s="12" t="s">
        <v>17</v>
      </c>
      <c r="I85" s="17">
        <f t="shared" si="3"/>
        <v>300000</v>
      </c>
      <c r="J85" s="19">
        <v>300000</v>
      </c>
      <c r="K85" s="6"/>
    </row>
    <row r="86" spans="1:11" s="1" customFormat="1" ht="24.95" customHeight="1" x14ac:dyDescent="0.3">
      <c r="A86" s="18">
        <v>44190</v>
      </c>
      <c r="B86" s="5" t="s">
        <v>15</v>
      </c>
      <c r="C86" s="5" t="s">
        <v>11</v>
      </c>
      <c r="D86" s="5" t="s">
        <v>270</v>
      </c>
      <c r="E86" s="14">
        <v>1</v>
      </c>
      <c r="F86" s="12" t="s">
        <v>16</v>
      </c>
      <c r="G86" s="16">
        <f t="shared" si="2"/>
        <v>210000</v>
      </c>
      <c r="H86" s="12" t="s">
        <v>17</v>
      </c>
      <c r="I86" s="17">
        <f t="shared" si="3"/>
        <v>210000</v>
      </c>
      <c r="J86" s="19">
        <v>210000</v>
      </c>
      <c r="K86" s="6"/>
    </row>
    <row r="87" spans="1:11" s="1" customFormat="1" ht="24.95" customHeight="1" x14ac:dyDescent="0.3">
      <c r="A87" s="18">
        <v>44194</v>
      </c>
      <c r="B87" s="5" t="s">
        <v>15</v>
      </c>
      <c r="C87" s="5" t="s">
        <v>8</v>
      </c>
      <c r="D87" s="5" t="s">
        <v>287</v>
      </c>
      <c r="E87" s="14">
        <v>1</v>
      </c>
      <c r="F87" s="12" t="s">
        <v>16</v>
      </c>
      <c r="G87" s="16">
        <f t="shared" si="2"/>
        <v>20000</v>
      </c>
      <c r="H87" s="12" t="s">
        <v>17</v>
      </c>
      <c r="I87" s="17">
        <f t="shared" si="3"/>
        <v>20000</v>
      </c>
      <c r="J87" s="19">
        <v>20000</v>
      </c>
      <c r="K87" s="6"/>
    </row>
    <row r="88" spans="1:11" s="1" customFormat="1" ht="24.95" customHeight="1" thickBot="1" x14ac:dyDescent="0.35">
      <c r="A88" s="80" t="s">
        <v>14</v>
      </c>
      <c r="B88" s="81"/>
      <c r="C88" s="81"/>
      <c r="D88" s="81"/>
      <c r="E88" s="81"/>
      <c r="F88" s="81"/>
      <c r="G88" s="81"/>
      <c r="H88" s="81"/>
      <c r="I88" s="82"/>
      <c r="J88" s="9">
        <f>SUM(J4:J87)</f>
        <v>15185700</v>
      </c>
      <c r="K88" s="10"/>
    </row>
  </sheetData>
  <mergeCells count="3">
    <mergeCell ref="A1:K1"/>
    <mergeCell ref="E3:I3"/>
    <mergeCell ref="A88:I88"/>
  </mergeCells>
  <phoneticPr fontId="1" type="noConversion"/>
  <printOptions horizontalCentered="1"/>
  <pageMargins left="0" right="0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07"/>
  <sheetViews>
    <sheetView workbookViewId="0">
      <selection activeCell="D100" sqref="D100"/>
    </sheetView>
  </sheetViews>
  <sheetFormatPr defaultRowHeight="16.5" x14ac:dyDescent="0.3"/>
  <cols>
    <col min="1" max="1" width="11.25" style="11" customWidth="1"/>
    <col min="2" max="2" width="13.625" style="11" customWidth="1"/>
    <col min="3" max="3" width="12" style="11" customWidth="1"/>
    <col min="4" max="4" width="23.375" style="11" customWidth="1"/>
    <col min="5" max="5" width="25.375" style="11" customWidth="1"/>
    <col min="6" max="6" width="30.5" style="11" customWidth="1"/>
    <col min="7" max="7" width="6" style="11" customWidth="1"/>
    <col min="8" max="8" width="6.25" style="1" customWidth="1"/>
    <col min="9" max="9" width="8.75" style="21" customWidth="1"/>
    <col min="10" max="10" width="12" style="11" customWidth="1"/>
    <col min="11" max="11" width="7" style="11" customWidth="1"/>
    <col min="12" max="16384" width="9" style="11"/>
  </cols>
  <sheetData>
    <row r="1" spans="1:11" ht="26.25" x14ac:dyDescent="0.3">
      <c r="A1" s="76" t="s">
        <v>18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ht="17.25" thickBot="1" x14ac:dyDescent="0.35">
      <c r="K2" s="75" t="s">
        <v>263</v>
      </c>
    </row>
    <row r="3" spans="1:11" ht="24.95" customHeight="1" x14ac:dyDescent="0.3">
      <c r="A3" s="2" t="s">
        <v>0</v>
      </c>
      <c r="B3" s="3" t="s">
        <v>19</v>
      </c>
      <c r="C3" s="3" t="s">
        <v>2</v>
      </c>
      <c r="D3" s="3" t="s">
        <v>3</v>
      </c>
      <c r="E3" s="3" t="s">
        <v>4</v>
      </c>
      <c r="F3" s="3" t="s">
        <v>20</v>
      </c>
      <c r="G3" s="3" t="s">
        <v>21</v>
      </c>
      <c r="H3" s="3" t="s">
        <v>22</v>
      </c>
      <c r="I3" s="3" t="s">
        <v>120</v>
      </c>
      <c r="J3" s="3" t="s">
        <v>23</v>
      </c>
      <c r="K3" s="4" t="s">
        <v>6</v>
      </c>
    </row>
    <row r="4" spans="1:11" s="34" customFormat="1" ht="24.95" customHeight="1" x14ac:dyDescent="0.3">
      <c r="A4" s="32">
        <v>43840</v>
      </c>
      <c r="B4" s="5" t="s">
        <v>7</v>
      </c>
      <c r="C4" s="5" t="s">
        <v>11</v>
      </c>
      <c r="D4" s="5" t="s">
        <v>291</v>
      </c>
      <c r="E4" s="5" t="s">
        <v>36</v>
      </c>
      <c r="F4" s="5" t="s">
        <v>36</v>
      </c>
      <c r="G4" s="5">
        <v>161</v>
      </c>
      <c r="H4" s="33" t="s">
        <v>26</v>
      </c>
      <c r="I4" s="20">
        <v>6700</v>
      </c>
      <c r="J4" s="20">
        <f>G4*I4</f>
        <v>1078700</v>
      </c>
      <c r="K4" s="6"/>
    </row>
    <row r="5" spans="1:11" s="34" customFormat="1" ht="24.95" customHeight="1" x14ac:dyDescent="0.3">
      <c r="A5" s="35">
        <v>43840</v>
      </c>
      <c r="B5" s="7" t="s">
        <v>7</v>
      </c>
      <c r="C5" s="7" t="s">
        <v>11</v>
      </c>
      <c r="D5" s="7" t="s">
        <v>291</v>
      </c>
      <c r="E5" s="7" t="s">
        <v>37</v>
      </c>
      <c r="F5" s="7" t="s">
        <v>37</v>
      </c>
      <c r="G5" s="7">
        <v>200</v>
      </c>
      <c r="H5" s="36" t="s">
        <v>26</v>
      </c>
      <c r="I5" s="37">
        <v>7800</v>
      </c>
      <c r="J5" s="20">
        <f t="shared" ref="J5:J68" si="0">G5*I5</f>
        <v>1560000</v>
      </c>
      <c r="K5" s="8"/>
    </row>
    <row r="6" spans="1:11" s="34" customFormat="1" ht="24.95" customHeight="1" x14ac:dyDescent="0.3">
      <c r="A6" s="35">
        <v>43840</v>
      </c>
      <c r="B6" s="7" t="s">
        <v>7</v>
      </c>
      <c r="C6" s="7" t="s">
        <v>11</v>
      </c>
      <c r="D6" s="7" t="s">
        <v>291</v>
      </c>
      <c r="E6" s="7" t="s">
        <v>38</v>
      </c>
      <c r="F6" s="7" t="s">
        <v>38</v>
      </c>
      <c r="G6" s="7">
        <v>25</v>
      </c>
      <c r="H6" s="36" t="s">
        <v>26</v>
      </c>
      <c r="I6" s="37">
        <v>10000</v>
      </c>
      <c r="J6" s="20">
        <f t="shared" si="0"/>
        <v>250000</v>
      </c>
      <c r="K6" s="8"/>
    </row>
    <row r="7" spans="1:11" s="34" customFormat="1" ht="24.95" customHeight="1" x14ac:dyDescent="0.3">
      <c r="A7" s="35">
        <v>43840</v>
      </c>
      <c r="B7" s="7" t="s">
        <v>7</v>
      </c>
      <c r="C7" s="7" t="s">
        <v>11</v>
      </c>
      <c r="D7" s="7" t="s">
        <v>291</v>
      </c>
      <c r="E7" s="7" t="s">
        <v>39</v>
      </c>
      <c r="F7" s="7" t="s">
        <v>39</v>
      </c>
      <c r="G7" s="7">
        <v>50</v>
      </c>
      <c r="H7" s="36" t="s">
        <v>26</v>
      </c>
      <c r="I7" s="37">
        <v>5000</v>
      </c>
      <c r="J7" s="20">
        <f t="shared" si="0"/>
        <v>250000</v>
      </c>
      <c r="K7" s="8"/>
    </row>
    <row r="8" spans="1:11" s="34" customFormat="1" ht="24.95" customHeight="1" x14ac:dyDescent="0.3">
      <c r="A8" s="35">
        <v>43840</v>
      </c>
      <c r="B8" s="7" t="s">
        <v>7</v>
      </c>
      <c r="C8" s="7" t="s">
        <v>11</v>
      </c>
      <c r="D8" s="7" t="s">
        <v>291</v>
      </c>
      <c r="E8" s="7" t="s">
        <v>40</v>
      </c>
      <c r="F8" s="7" t="s">
        <v>40</v>
      </c>
      <c r="G8" s="7">
        <v>50</v>
      </c>
      <c r="H8" s="36" t="s">
        <v>26</v>
      </c>
      <c r="I8" s="37">
        <v>6000</v>
      </c>
      <c r="J8" s="20">
        <f t="shared" si="0"/>
        <v>300000</v>
      </c>
      <c r="K8" s="8"/>
    </row>
    <row r="9" spans="1:11" s="34" customFormat="1" ht="24.95" customHeight="1" x14ac:dyDescent="0.3">
      <c r="A9" s="35">
        <v>43853</v>
      </c>
      <c r="B9" s="7" t="s">
        <v>7</v>
      </c>
      <c r="C9" s="7" t="s">
        <v>10</v>
      </c>
      <c r="D9" s="7" t="s">
        <v>292</v>
      </c>
      <c r="E9" s="7" t="s">
        <v>25</v>
      </c>
      <c r="F9" s="7" t="s">
        <v>25</v>
      </c>
      <c r="G9" s="7">
        <v>10</v>
      </c>
      <c r="H9" s="36" t="s">
        <v>24</v>
      </c>
      <c r="I9" s="37">
        <v>25000</v>
      </c>
      <c r="J9" s="20">
        <f t="shared" si="0"/>
        <v>250000</v>
      </c>
      <c r="K9" s="8"/>
    </row>
    <row r="10" spans="1:11" s="34" customFormat="1" ht="24.95" customHeight="1" x14ac:dyDescent="0.3">
      <c r="A10" s="35">
        <v>43853</v>
      </c>
      <c r="B10" s="7" t="s">
        <v>7</v>
      </c>
      <c r="C10" s="7" t="s">
        <v>10</v>
      </c>
      <c r="D10" s="7" t="s">
        <v>293</v>
      </c>
      <c r="E10" s="7" t="s">
        <v>29</v>
      </c>
      <c r="F10" s="7" t="s">
        <v>29</v>
      </c>
      <c r="G10" s="7">
        <v>10</v>
      </c>
      <c r="H10" s="36" t="s">
        <v>24</v>
      </c>
      <c r="I10" s="37">
        <v>28000</v>
      </c>
      <c r="J10" s="20">
        <f t="shared" si="0"/>
        <v>280000</v>
      </c>
      <c r="K10" s="8"/>
    </row>
    <row r="11" spans="1:11" s="34" customFormat="1" ht="24.95" customHeight="1" x14ac:dyDescent="0.3">
      <c r="A11" s="35">
        <v>43853</v>
      </c>
      <c r="B11" s="7" t="s">
        <v>7</v>
      </c>
      <c r="C11" s="7" t="s">
        <v>10</v>
      </c>
      <c r="D11" s="7" t="s">
        <v>293</v>
      </c>
      <c r="E11" s="7" t="s">
        <v>28</v>
      </c>
      <c r="F11" s="7" t="s">
        <v>28</v>
      </c>
      <c r="G11" s="7">
        <v>4</v>
      </c>
      <c r="H11" s="36" t="s">
        <v>24</v>
      </c>
      <c r="I11" s="37">
        <v>65000</v>
      </c>
      <c r="J11" s="20">
        <f t="shared" si="0"/>
        <v>260000</v>
      </c>
      <c r="K11" s="8"/>
    </row>
    <row r="12" spans="1:11" s="34" customFormat="1" ht="24.95" customHeight="1" x14ac:dyDescent="0.3">
      <c r="A12" s="35">
        <v>43853</v>
      </c>
      <c r="B12" s="7" t="s">
        <v>7</v>
      </c>
      <c r="C12" s="7" t="s">
        <v>10</v>
      </c>
      <c r="D12" s="7" t="s">
        <v>294</v>
      </c>
      <c r="E12" s="7" t="s">
        <v>32</v>
      </c>
      <c r="F12" s="7" t="s">
        <v>32</v>
      </c>
      <c r="G12" s="7">
        <v>6</v>
      </c>
      <c r="H12" s="36" t="s">
        <v>24</v>
      </c>
      <c r="I12" s="37">
        <v>35000</v>
      </c>
      <c r="J12" s="20">
        <f t="shared" si="0"/>
        <v>210000</v>
      </c>
      <c r="K12" s="8"/>
    </row>
    <row r="13" spans="1:11" s="34" customFormat="1" ht="24.95" customHeight="1" x14ac:dyDescent="0.3">
      <c r="A13" s="35">
        <v>43874</v>
      </c>
      <c r="B13" s="7" t="s">
        <v>7</v>
      </c>
      <c r="C13" s="7" t="s">
        <v>9</v>
      </c>
      <c r="D13" s="7" t="s">
        <v>295</v>
      </c>
      <c r="E13" s="7" t="s">
        <v>41</v>
      </c>
      <c r="F13" s="7" t="s">
        <v>41</v>
      </c>
      <c r="G13" s="7">
        <v>300</v>
      </c>
      <c r="H13" s="36" t="s">
        <v>26</v>
      </c>
      <c r="I13" s="37">
        <v>1600</v>
      </c>
      <c r="J13" s="20">
        <f t="shared" si="0"/>
        <v>480000</v>
      </c>
      <c r="K13" s="8"/>
    </row>
    <row r="14" spans="1:11" s="34" customFormat="1" ht="24.95" customHeight="1" x14ac:dyDescent="0.3">
      <c r="A14" s="35">
        <v>43882</v>
      </c>
      <c r="B14" s="7" t="s">
        <v>7</v>
      </c>
      <c r="C14" s="7" t="s">
        <v>9</v>
      </c>
      <c r="D14" s="7" t="s">
        <v>296</v>
      </c>
      <c r="E14" s="7" t="s">
        <v>41</v>
      </c>
      <c r="F14" s="7" t="s">
        <v>41</v>
      </c>
      <c r="G14" s="7">
        <v>100</v>
      </c>
      <c r="H14" s="36" t="s">
        <v>26</v>
      </c>
      <c r="I14" s="37">
        <v>2500</v>
      </c>
      <c r="J14" s="20">
        <f t="shared" si="0"/>
        <v>250000</v>
      </c>
      <c r="K14" s="8"/>
    </row>
    <row r="15" spans="1:11" s="34" customFormat="1" ht="24.95" customHeight="1" x14ac:dyDescent="0.3">
      <c r="A15" s="35">
        <v>43885</v>
      </c>
      <c r="B15" s="7" t="s">
        <v>7</v>
      </c>
      <c r="C15" s="7" t="s">
        <v>35</v>
      </c>
      <c r="D15" s="7" t="s">
        <v>297</v>
      </c>
      <c r="E15" s="7" t="s">
        <v>42</v>
      </c>
      <c r="F15" s="7" t="s">
        <v>42</v>
      </c>
      <c r="G15" s="7">
        <v>4</v>
      </c>
      <c r="H15" s="36" t="s">
        <v>26</v>
      </c>
      <c r="I15" s="37">
        <v>20000</v>
      </c>
      <c r="J15" s="20">
        <f t="shared" si="0"/>
        <v>80000</v>
      </c>
      <c r="K15" s="8"/>
    </row>
    <row r="16" spans="1:11" s="34" customFormat="1" ht="24.95" customHeight="1" x14ac:dyDescent="0.3">
      <c r="A16" s="35">
        <v>43885</v>
      </c>
      <c r="B16" s="7" t="s">
        <v>7</v>
      </c>
      <c r="C16" s="7" t="s">
        <v>35</v>
      </c>
      <c r="D16" s="7" t="s">
        <v>293</v>
      </c>
      <c r="E16" s="7" t="s">
        <v>43</v>
      </c>
      <c r="F16" s="7" t="s">
        <v>43</v>
      </c>
      <c r="G16" s="7">
        <v>4</v>
      </c>
      <c r="H16" s="36" t="s">
        <v>26</v>
      </c>
      <c r="I16" s="37">
        <v>8500</v>
      </c>
      <c r="J16" s="20">
        <f t="shared" si="0"/>
        <v>34000</v>
      </c>
      <c r="K16" s="8"/>
    </row>
    <row r="17" spans="1:11" s="34" customFormat="1" ht="24.95" customHeight="1" x14ac:dyDescent="0.3">
      <c r="A17" s="35">
        <v>43885</v>
      </c>
      <c r="B17" s="7" t="s">
        <v>7</v>
      </c>
      <c r="C17" s="7" t="s">
        <v>35</v>
      </c>
      <c r="D17" s="7" t="s">
        <v>293</v>
      </c>
      <c r="E17" s="7" t="s">
        <v>41</v>
      </c>
      <c r="F17" s="7" t="s">
        <v>41</v>
      </c>
      <c r="G17" s="7">
        <v>330</v>
      </c>
      <c r="H17" s="36" t="s">
        <v>26</v>
      </c>
      <c r="I17" s="37">
        <v>2500</v>
      </c>
      <c r="J17" s="20">
        <f t="shared" si="0"/>
        <v>825000</v>
      </c>
      <c r="K17" s="8"/>
    </row>
    <row r="18" spans="1:11" s="34" customFormat="1" ht="24.95" customHeight="1" x14ac:dyDescent="0.3">
      <c r="A18" s="35">
        <v>43903</v>
      </c>
      <c r="B18" s="7" t="s">
        <v>7</v>
      </c>
      <c r="C18" s="7" t="s">
        <v>11</v>
      </c>
      <c r="D18" s="7" t="s">
        <v>298</v>
      </c>
      <c r="E18" s="7" t="s">
        <v>44</v>
      </c>
      <c r="F18" s="7" t="s">
        <v>45</v>
      </c>
      <c r="G18" s="7">
        <v>300</v>
      </c>
      <c r="H18" s="36" t="s">
        <v>26</v>
      </c>
      <c r="I18" s="37">
        <v>2200</v>
      </c>
      <c r="J18" s="20">
        <f t="shared" si="0"/>
        <v>660000</v>
      </c>
      <c r="K18" s="8"/>
    </row>
    <row r="19" spans="1:11" s="34" customFormat="1" ht="24.95" customHeight="1" x14ac:dyDescent="0.3">
      <c r="A19" s="35">
        <v>43909</v>
      </c>
      <c r="B19" s="7" t="s">
        <v>7</v>
      </c>
      <c r="C19" s="7" t="s">
        <v>9</v>
      </c>
      <c r="D19" s="7" t="s">
        <v>296</v>
      </c>
      <c r="E19" s="7" t="s">
        <v>41</v>
      </c>
      <c r="F19" s="7" t="s">
        <v>41</v>
      </c>
      <c r="G19" s="7">
        <v>310</v>
      </c>
      <c r="H19" s="36" t="s">
        <v>26</v>
      </c>
      <c r="I19" s="37">
        <v>3500</v>
      </c>
      <c r="J19" s="20">
        <f t="shared" si="0"/>
        <v>1085000</v>
      </c>
      <c r="K19" s="8"/>
    </row>
    <row r="20" spans="1:11" s="34" customFormat="1" ht="24.95" customHeight="1" x14ac:dyDescent="0.3">
      <c r="A20" s="35">
        <v>43914</v>
      </c>
      <c r="B20" s="7" t="s">
        <v>7</v>
      </c>
      <c r="C20" s="7" t="s">
        <v>8</v>
      </c>
      <c r="D20" s="7" t="s">
        <v>275</v>
      </c>
      <c r="E20" s="7" t="s">
        <v>30</v>
      </c>
      <c r="F20" s="7" t="s">
        <v>46</v>
      </c>
      <c r="G20" s="7">
        <v>300</v>
      </c>
      <c r="H20" s="36" t="s">
        <v>26</v>
      </c>
      <c r="I20" s="37">
        <v>1000</v>
      </c>
      <c r="J20" s="20">
        <f t="shared" si="0"/>
        <v>300000</v>
      </c>
      <c r="K20" s="8"/>
    </row>
    <row r="21" spans="1:11" s="34" customFormat="1" ht="24.95" customHeight="1" x14ac:dyDescent="0.3">
      <c r="A21" s="35">
        <v>43916</v>
      </c>
      <c r="B21" s="7" t="s">
        <v>7</v>
      </c>
      <c r="C21" s="7" t="s">
        <v>9</v>
      </c>
      <c r="D21" s="7" t="s">
        <v>296</v>
      </c>
      <c r="E21" s="7" t="s">
        <v>41</v>
      </c>
      <c r="F21" s="7" t="s">
        <v>41</v>
      </c>
      <c r="G21" s="7">
        <v>590</v>
      </c>
      <c r="H21" s="36" t="s">
        <v>26</v>
      </c>
      <c r="I21" s="37">
        <v>3000</v>
      </c>
      <c r="J21" s="20">
        <f t="shared" si="0"/>
        <v>1770000</v>
      </c>
      <c r="K21" s="8"/>
    </row>
    <row r="22" spans="1:11" s="34" customFormat="1" ht="24.95" customHeight="1" x14ac:dyDescent="0.3">
      <c r="A22" s="35">
        <v>43916</v>
      </c>
      <c r="B22" s="7" t="s">
        <v>7</v>
      </c>
      <c r="C22" s="7" t="s">
        <v>9</v>
      </c>
      <c r="D22" s="7" t="s">
        <v>296</v>
      </c>
      <c r="E22" s="7" t="s">
        <v>47</v>
      </c>
      <c r="F22" s="7" t="s">
        <v>47</v>
      </c>
      <c r="G22" s="7">
        <v>1</v>
      </c>
      <c r="H22" s="36" t="s">
        <v>26</v>
      </c>
      <c r="I22" s="37">
        <v>59800</v>
      </c>
      <c r="J22" s="20">
        <f t="shared" si="0"/>
        <v>59800</v>
      </c>
      <c r="K22" s="8"/>
    </row>
    <row r="23" spans="1:11" s="34" customFormat="1" ht="24.95" customHeight="1" x14ac:dyDescent="0.3">
      <c r="A23" s="35">
        <v>43916</v>
      </c>
      <c r="B23" s="7" t="s">
        <v>7</v>
      </c>
      <c r="C23" s="7" t="s">
        <v>9</v>
      </c>
      <c r="D23" s="7" t="s">
        <v>296</v>
      </c>
      <c r="E23" s="7" t="s">
        <v>48</v>
      </c>
      <c r="F23" s="7" t="s">
        <v>48</v>
      </c>
      <c r="G23" s="7">
        <v>1</v>
      </c>
      <c r="H23" s="36" t="s">
        <v>26</v>
      </c>
      <c r="I23" s="37">
        <v>24500</v>
      </c>
      <c r="J23" s="20">
        <f t="shared" si="0"/>
        <v>24500</v>
      </c>
      <c r="K23" s="8"/>
    </row>
    <row r="24" spans="1:11" s="34" customFormat="1" ht="24.95" customHeight="1" x14ac:dyDescent="0.3">
      <c r="A24" s="35">
        <v>43916</v>
      </c>
      <c r="B24" s="7" t="s">
        <v>7</v>
      </c>
      <c r="C24" s="7" t="s">
        <v>9</v>
      </c>
      <c r="D24" s="7" t="s">
        <v>296</v>
      </c>
      <c r="E24" s="7" t="s">
        <v>49</v>
      </c>
      <c r="F24" s="7" t="s">
        <v>49</v>
      </c>
      <c r="G24" s="7">
        <v>8</v>
      </c>
      <c r="H24" s="36" t="s">
        <v>26</v>
      </c>
      <c r="I24" s="37">
        <v>6000</v>
      </c>
      <c r="J24" s="20">
        <f t="shared" si="0"/>
        <v>48000</v>
      </c>
      <c r="K24" s="8"/>
    </row>
    <row r="25" spans="1:11" s="34" customFormat="1" ht="24.95" customHeight="1" x14ac:dyDescent="0.3">
      <c r="A25" s="35">
        <v>43916</v>
      </c>
      <c r="B25" s="7" t="s">
        <v>7</v>
      </c>
      <c r="C25" s="7" t="s">
        <v>9</v>
      </c>
      <c r="D25" s="7" t="s">
        <v>296</v>
      </c>
      <c r="E25" s="7" t="s">
        <v>50</v>
      </c>
      <c r="F25" s="7" t="s">
        <v>50</v>
      </c>
      <c r="G25" s="7">
        <v>8</v>
      </c>
      <c r="H25" s="36" t="s">
        <v>26</v>
      </c>
      <c r="I25" s="37">
        <v>3900</v>
      </c>
      <c r="J25" s="20">
        <f t="shared" si="0"/>
        <v>31200</v>
      </c>
      <c r="K25" s="8"/>
    </row>
    <row r="26" spans="1:11" s="34" customFormat="1" ht="24.95" customHeight="1" x14ac:dyDescent="0.3">
      <c r="A26" s="35">
        <v>43916</v>
      </c>
      <c r="B26" s="7" t="s">
        <v>7</v>
      </c>
      <c r="C26" s="7" t="s">
        <v>9</v>
      </c>
      <c r="D26" s="7" t="s">
        <v>299</v>
      </c>
      <c r="E26" s="7" t="s">
        <v>51</v>
      </c>
      <c r="F26" s="7" t="s">
        <v>51</v>
      </c>
      <c r="G26" s="7">
        <v>2</v>
      </c>
      <c r="H26" s="36" t="s">
        <v>26</v>
      </c>
      <c r="I26" s="37">
        <v>2500</v>
      </c>
      <c r="J26" s="20">
        <f t="shared" si="0"/>
        <v>5000</v>
      </c>
      <c r="K26" s="8"/>
    </row>
    <row r="27" spans="1:11" s="34" customFormat="1" ht="24.95" customHeight="1" x14ac:dyDescent="0.3">
      <c r="A27" s="35">
        <v>43916</v>
      </c>
      <c r="B27" s="7" t="s">
        <v>7</v>
      </c>
      <c r="C27" s="7" t="s">
        <v>9</v>
      </c>
      <c r="D27" s="7" t="s">
        <v>296</v>
      </c>
      <c r="E27" s="7" t="s">
        <v>52</v>
      </c>
      <c r="F27" s="7" t="s">
        <v>52</v>
      </c>
      <c r="G27" s="7">
        <v>10</v>
      </c>
      <c r="H27" s="36" t="s">
        <v>26</v>
      </c>
      <c r="I27" s="37">
        <v>8700</v>
      </c>
      <c r="J27" s="20">
        <f t="shared" si="0"/>
        <v>87000</v>
      </c>
      <c r="K27" s="8"/>
    </row>
    <row r="28" spans="1:11" s="34" customFormat="1" ht="24.95" customHeight="1" x14ac:dyDescent="0.3">
      <c r="A28" s="35">
        <v>43922</v>
      </c>
      <c r="B28" s="7" t="s">
        <v>7</v>
      </c>
      <c r="C28" s="7" t="s">
        <v>9</v>
      </c>
      <c r="D28" s="7" t="s">
        <v>300</v>
      </c>
      <c r="E28" s="7" t="s">
        <v>41</v>
      </c>
      <c r="F28" s="7" t="s">
        <v>53</v>
      </c>
      <c r="G28" s="7">
        <v>150</v>
      </c>
      <c r="H28" s="36" t="s">
        <v>26</v>
      </c>
      <c r="I28" s="37">
        <v>1700</v>
      </c>
      <c r="J28" s="20">
        <f t="shared" si="0"/>
        <v>255000</v>
      </c>
      <c r="K28" s="8"/>
    </row>
    <row r="29" spans="1:11" s="34" customFormat="1" ht="24.95" customHeight="1" x14ac:dyDescent="0.3">
      <c r="A29" s="35">
        <v>43923</v>
      </c>
      <c r="B29" s="7" t="s">
        <v>7</v>
      </c>
      <c r="C29" s="7" t="s">
        <v>9</v>
      </c>
      <c r="D29" s="7" t="s">
        <v>296</v>
      </c>
      <c r="E29" s="7" t="s">
        <v>49</v>
      </c>
      <c r="F29" s="7" t="s">
        <v>43</v>
      </c>
      <c r="G29" s="7">
        <v>80</v>
      </c>
      <c r="H29" s="36" t="s">
        <v>26</v>
      </c>
      <c r="I29" s="37">
        <v>8900</v>
      </c>
      <c r="J29" s="20">
        <f t="shared" si="0"/>
        <v>712000</v>
      </c>
      <c r="K29" s="8"/>
    </row>
    <row r="30" spans="1:11" s="34" customFormat="1" ht="24.95" customHeight="1" x14ac:dyDescent="0.3">
      <c r="A30" s="35">
        <v>43924</v>
      </c>
      <c r="B30" s="7" t="s">
        <v>7</v>
      </c>
      <c r="C30" s="7" t="s">
        <v>11</v>
      </c>
      <c r="D30" s="7" t="s">
        <v>291</v>
      </c>
      <c r="E30" s="7" t="s">
        <v>54</v>
      </c>
      <c r="F30" s="7" t="s">
        <v>54</v>
      </c>
      <c r="G30" s="7">
        <v>4</v>
      </c>
      <c r="H30" s="36" t="s">
        <v>26</v>
      </c>
      <c r="I30" s="37">
        <v>65000</v>
      </c>
      <c r="J30" s="20">
        <f t="shared" si="0"/>
        <v>260000</v>
      </c>
      <c r="K30" s="8"/>
    </row>
    <row r="31" spans="1:11" s="34" customFormat="1" ht="24.95" customHeight="1" x14ac:dyDescent="0.3">
      <c r="A31" s="35">
        <v>43924</v>
      </c>
      <c r="B31" s="7" t="s">
        <v>7</v>
      </c>
      <c r="C31" s="7" t="s">
        <v>11</v>
      </c>
      <c r="D31" s="7" t="s">
        <v>291</v>
      </c>
      <c r="E31" s="7" t="s">
        <v>55</v>
      </c>
      <c r="F31" s="7" t="s">
        <v>55</v>
      </c>
      <c r="G31" s="7">
        <v>400</v>
      </c>
      <c r="H31" s="36" t="s">
        <v>26</v>
      </c>
      <c r="I31" s="7">
        <v>558</v>
      </c>
      <c r="J31" s="20">
        <f t="shared" si="0"/>
        <v>223200</v>
      </c>
      <c r="K31" s="8"/>
    </row>
    <row r="32" spans="1:11" s="34" customFormat="1" ht="24.95" customHeight="1" x14ac:dyDescent="0.3">
      <c r="A32" s="35">
        <v>43924</v>
      </c>
      <c r="B32" s="7" t="s">
        <v>7</v>
      </c>
      <c r="C32" s="7" t="s">
        <v>11</v>
      </c>
      <c r="D32" s="7" t="s">
        <v>291</v>
      </c>
      <c r="E32" s="7" t="s">
        <v>56</v>
      </c>
      <c r="F32" s="7" t="s">
        <v>56</v>
      </c>
      <c r="G32" s="7">
        <v>700</v>
      </c>
      <c r="H32" s="36" t="s">
        <v>26</v>
      </c>
      <c r="I32" s="7">
        <v>190</v>
      </c>
      <c r="J32" s="20">
        <f t="shared" si="0"/>
        <v>133000</v>
      </c>
      <c r="K32" s="8"/>
    </row>
    <row r="33" spans="1:11" s="34" customFormat="1" ht="24.95" customHeight="1" x14ac:dyDescent="0.3">
      <c r="A33" s="35">
        <v>43935</v>
      </c>
      <c r="B33" s="7" t="s">
        <v>7</v>
      </c>
      <c r="C33" s="7" t="s">
        <v>11</v>
      </c>
      <c r="D33" s="7" t="s">
        <v>291</v>
      </c>
      <c r="E33" s="7" t="s">
        <v>41</v>
      </c>
      <c r="F33" s="7" t="s">
        <v>41</v>
      </c>
      <c r="G33" s="7">
        <v>300</v>
      </c>
      <c r="H33" s="36" t="s">
        <v>26</v>
      </c>
      <c r="I33" s="7">
        <v>558</v>
      </c>
      <c r="J33" s="20">
        <f t="shared" si="0"/>
        <v>167400</v>
      </c>
      <c r="K33" s="8"/>
    </row>
    <row r="34" spans="1:11" s="34" customFormat="1" ht="24.95" customHeight="1" x14ac:dyDescent="0.3">
      <c r="A34" s="35">
        <v>43937</v>
      </c>
      <c r="B34" s="7" t="s">
        <v>7</v>
      </c>
      <c r="C34" s="7" t="s">
        <v>9</v>
      </c>
      <c r="D34" s="7" t="s">
        <v>296</v>
      </c>
      <c r="E34" s="7" t="s">
        <v>41</v>
      </c>
      <c r="F34" s="7" t="s">
        <v>41</v>
      </c>
      <c r="G34" s="7">
        <v>280</v>
      </c>
      <c r="H34" s="36" t="s">
        <v>26</v>
      </c>
      <c r="I34" s="37">
        <v>3500</v>
      </c>
      <c r="J34" s="20">
        <f t="shared" si="0"/>
        <v>980000</v>
      </c>
      <c r="K34" s="8"/>
    </row>
    <row r="35" spans="1:11" s="34" customFormat="1" ht="24.95" customHeight="1" x14ac:dyDescent="0.3">
      <c r="A35" s="35">
        <v>43937</v>
      </c>
      <c r="B35" s="7" t="s">
        <v>7</v>
      </c>
      <c r="C35" s="7" t="s">
        <v>9</v>
      </c>
      <c r="D35" s="7" t="s">
        <v>296</v>
      </c>
      <c r="E35" s="7" t="s">
        <v>41</v>
      </c>
      <c r="F35" s="7" t="s">
        <v>41</v>
      </c>
      <c r="G35" s="7">
        <v>500</v>
      </c>
      <c r="H35" s="36" t="s">
        <v>26</v>
      </c>
      <c r="I35" s="37">
        <v>3500</v>
      </c>
      <c r="J35" s="20">
        <f t="shared" si="0"/>
        <v>1750000</v>
      </c>
      <c r="K35" s="8"/>
    </row>
    <row r="36" spans="1:11" s="34" customFormat="1" ht="24.95" customHeight="1" x14ac:dyDescent="0.3">
      <c r="A36" s="35">
        <v>43944</v>
      </c>
      <c r="B36" s="7" t="s">
        <v>7</v>
      </c>
      <c r="C36" s="7" t="s">
        <v>9</v>
      </c>
      <c r="D36" s="7" t="s">
        <v>296</v>
      </c>
      <c r="E36" s="7" t="s">
        <v>41</v>
      </c>
      <c r="F36" s="7" t="s">
        <v>41</v>
      </c>
      <c r="G36" s="7">
        <v>500</v>
      </c>
      <c r="H36" s="36" t="s">
        <v>26</v>
      </c>
      <c r="I36" s="37">
        <v>3500</v>
      </c>
      <c r="J36" s="20">
        <f t="shared" si="0"/>
        <v>1750000</v>
      </c>
      <c r="K36" s="8"/>
    </row>
    <row r="37" spans="1:11" s="34" customFormat="1" ht="24.95" customHeight="1" x14ac:dyDescent="0.3">
      <c r="A37" s="35">
        <v>43944</v>
      </c>
      <c r="B37" s="7" t="s">
        <v>7</v>
      </c>
      <c r="C37" s="7" t="s">
        <v>9</v>
      </c>
      <c r="D37" s="7" t="s">
        <v>296</v>
      </c>
      <c r="E37" s="7" t="s">
        <v>57</v>
      </c>
      <c r="F37" s="7" t="s">
        <v>57</v>
      </c>
      <c r="G37" s="7">
        <v>1</v>
      </c>
      <c r="H37" s="36" t="s">
        <v>26</v>
      </c>
      <c r="I37" s="37">
        <v>10000</v>
      </c>
      <c r="J37" s="20">
        <f t="shared" si="0"/>
        <v>10000</v>
      </c>
      <c r="K37" s="8"/>
    </row>
    <row r="38" spans="1:11" s="34" customFormat="1" ht="24.95" customHeight="1" x14ac:dyDescent="0.3">
      <c r="A38" s="35">
        <v>43962</v>
      </c>
      <c r="B38" s="7" t="s">
        <v>7</v>
      </c>
      <c r="C38" s="7" t="s">
        <v>9</v>
      </c>
      <c r="D38" s="7" t="s">
        <v>296</v>
      </c>
      <c r="E38" s="7" t="s">
        <v>58</v>
      </c>
      <c r="F38" s="7" t="s">
        <v>58</v>
      </c>
      <c r="G38" s="7">
        <v>1</v>
      </c>
      <c r="H38" s="36" t="s">
        <v>26</v>
      </c>
      <c r="I38" s="37">
        <v>113000</v>
      </c>
      <c r="J38" s="20">
        <f t="shared" si="0"/>
        <v>113000</v>
      </c>
      <c r="K38" s="8"/>
    </row>
    <row r="39" spans="1:11" s="34" customFormat="1" ht="24.95" customHeight="1" x14ac:dyDescent="0.3">
      <c r="A39" s="35">
        <v>43963</v>
      </c>
      <c r="B39" s="7" t="s">
        <v>7</v>
      </c>
      <c r="C39" s="7" t="s">
        <v>11</v>
      </c>
      <c r="D39" s="7" t="s">
        <v>291</v>
      </c>
      <c r="E39" s="7" t="s">
        <v>59</v>
      </c>
      <c r="F39" s="7" t="s">
        <v>59</v>
      </c>
      <c r="G39" s="7">
        <v>1</v>
      </c>
      <c r="H39" s="36" t="s">
        <v>26</v>
      </c>
      <c r="I39" s="37">
        <v>74000</v>
      </c>
      <c r="J39" s="20">
        <f t="shared" si="0"/>
        <v>74000</v>
      </c>
      <c r="K39" s="8"/>
    </row>
    <row r="40" spans="1:11" s="34" customFormat="1" ht="24.95" customHeight="1" x14ac:dyDescent="0.3">
      <c r="A40" s="35">
        <v>43963</v>
      </c>
      <c r="B40" s="7" t="s">
        <v>7</v>
      </c>
      <c r="C40" s="7" t="s">
        <v>11</v>
      </c>
      <c r="D40" s="7" t="s">
        <v>291</v>
      </c>
      <c r="E40" s="7" t="s">
        <v>55</v>
      </c>
      <c r="F40" s="7" t="s">
        <v>41</v>
      </c>
      <c r="G40" s="7">
        <v>400</v>
      </c>
      <c r="H40" s="36" t="s">
        <v>26</v>
      </c>
      <c r="I40" s="7">
        <v>558</v>
      </c>
      <c r="J40" s="20">
        <f t="shared" si="0"/>
        <v>223200</v>
      </c>
      <c r="K40" s="8"/>
    </row>
    <row r="41" spans="1:11" s="34" customFormat="1" ht="24.95" customHeight="1" x14ac:dyDescent="0.3">
      <c r="A41" s="35">
        <v>43963</v>
      </c>
      <c r="B41" s="7" t="s">
        <v>7</v>
      </c>
      <c r="C41" s="7" t="s">
        <v>11</v>
      </c>
      <c r="D41" s="7" t="s">
        <v>291</v>
      </c>
      <c r="E41" s="7" t="s">
        <v>60</v>
      </c>
      <c r="F41" s="7" t="s">
        <v>61</v>
      </c>
      <c r="G41" s="7">
        <v>4</v>
      </c>
      <c r="H41" s="36" t="s">
        <v>26</v>
      </c>
      <c r="I41" s="37">
        <v>65000</v>
      </c>
      <c r="J41" s="20">
        <f t="shared" si="0"/>
        <v>260000</v>
      </c>
      <c r="K41" s="8"/>
    </row>
    <row r="42" spans="1:11" s="34" customFormat="1" ht="24.95" customHeight="1" x14ac:dyDescent="0.3">
      <c r="A42" s="35">
        <v>43963</v>
      </c>
      <c r="B42" s="7" t="s">
        <v>7</v>
      </c>
      <c r="C42" s="7" t="s">
        <v>11</v>
      </c>
      <c r="D42" s="7" t="s">
        <v>291</v>
      </c>
      <c r="E42" s="7" t="s">
        <v>62</v>
      </c>
      <c r="F42" s="7" t="s">
        <v>62</v>
      </c>
      <c r="G42" s="7">
        <v>700</v>
      </c>
      <c r="H42" s="36" t="s">
        <v>26</v>
      </c>
      <c r="I42" s="7">
        <v>190</v>
      </c>
      <c r="J42" s="20">
        <f t="shared" si="0"/>
        <v>133000</v>
      </c>
      <c r="K42" s="8"/>
    </row>
    <row r="43" spans="1:11" s="34" customFormat="1" ht="24.95" customHeight="1" x14ac:dyDescent="0.3">
      <c r="A43" s="35">
        <v>43977</v>
      </c>
      <c r="B43" s="7" t="s">
        <v>7</v>
      </c>
      <c r="C43" s="7" t="s">
        <v>9</v>
      </c>
      <c r="D43" s="7" t="s">
        <v>296</v>
      </c>
      <c r="E43" s="7" t="s">
        <v>63</v>
      </c>
      <c r="F43" s="7" t="s">
        <v>63</v>
      </c>
      <c r="G43" s="7">
        <v>600</v>
      </c>
      <c r="H43" s="36" t="s">
        <v>26</v>
      </c>
      <c r="I43" s="37">
        <v>1500</v>
      </c>
      <c r="J43" s="20">
        <f t="shared" si="0"/>
        <v>900000</v>
      </c>
      <c r="K43" s="8"/>
    </row>
    <row r="44" spans="1:11" s="34" customFormat="1" ht="24.95" customHeight="1" x14ac:dyDescent="0.3">
      <c r="A44" s="35">
        <v>43984</v>
      </c>
      <c r="B44" s="7" t="s">
        <v>7</v>
      </c>
      <c r="C44" s="7" t="s">
        <v>9</v>
      </c>
      <c r="D44" s="7" t="s">
        <v>296</v>
      </c>
      <c r="E44" s="7" t="s">
        <v>64</v>
      </c>
      <c r="F44" s="7" t="s">
        <v>64</v>
      </c>
      <c r="G44" s="7">
        <v>560</v>
      </c>
      <c r="H44" s="36" t="s">
        <v>26</v>
      </c>
      <c r="I44" s="37">
        <v>1500</v>
      </c>
      <c r="J44" s="20">
        <f t="shared" si="0"/>
        <v>840000</v>
      </c>
      <c r="K44" s="8"/>
    </row>
    <row r="45" spans="1:11" s="34" customFormat="1" ht="24.95" customHeight="1" x14ac:dyDescent="0.3">
      <c r="A45" s="35">
        <v>43985</v>
      </c>
      <c r="B45" s="7" t="s">
        <v>7</v>
      </c>
      <c r="C45" s="7" t="s">
        <v>9</v>
      </c>
      <c r="D45" s="7" t="s">
        <v>296</v>
      </c>
      <c r="E45" s="7" t="s">
        <v>65</v>
      </c>
      <c r="F45" s="7" t="s">
        <v>65</v>
      </c>
      <c r="G45" s="7">
        <v>27</v>
      </c>
      <c r="H45" s="36" t="s">
        <v>26</v>
      </c>
      <c r="I45" s="37">
        <v>20000</v>
      </c>
      <c r="J45" s="20">
        <f t="shared" si="0"/>
        <v>540000</v>
      </c>
      <c r="K45" s="8"/>
    </row>
    <row r="46" spans="1:11" s="34" customFormat="1" ht="24.95" customHeight="1" x14ac:dyDescent="0.3">
      <c r="A46" s="35">
        <v>43994</v>
      </c>
      <c r="B46" s="7" t="s">
        <v>7</v>
      </c>
      <c r="C46" s="7" t="s">
        <v>10</v>
      </c>
      <c r="D46" s="7" t="s">
        <v>283</v>
      </c>
      <c r="E46" s="7" t="s">
        <v>33</v>
      </c>
      <c r="F46" s="7" t="s">
        <v>66</v>
      </c>
      <c r="G46" s="7">
        <v>10</v>
      </c>
      <c r="H46" s="36" t="s">
        <v>26</v>
      </c>
      <c r="I46" s="37">
        <v>2500</v>
      </c>
      <c r="J46" s="20">
        <f t="shared" si="0"/>
        <v>25000</v>
      </c>
      <c r="K46" s="8"/>
    </row>
    <row r="47" spans="1:11" s="34" customFormat="1" ht="24.95" customHeight="1" x14ac:dyDescent="0.3">
      <c r="A47" s="35">
        <v>43994</v>
      </c>
      <c r="B47" s="7" t="s">
        <v>7</v>
      </c>
      <c r="C47" s="7" t="s">
        <v>10</v>
      </c>
      <c r="D47" s="7" t="s">
        <v>301</v>
      </c>
      <c r="E47" s="7" t="s">
        <v>33</v>
      </c>
      <c r="F47" s="7" t="s">
        <v>67</v>
      </c>
      <c r="G47" s="7">
        <v>10</v>
      </c>
      <c r="H47" s="36" t="s">
        <v>26</v>
      </c>
      <c r="I47" s="37">
        <v>2500</v>
      </c>
      <c r="J47" s="20">
        <f t="shared" si="0"/>
        <v>25000</v>
      </c>
      <c r="K47" s="8"/>
    </row>
    <row r="48" spans="1:11" s="34" customFormat="1" ht="24.95" customHeight="1" x14ac:dyDescent="0.3">
      <c r="A48" s="35">
        <v>43994</v>
      </c>
      <c r="B48" s="7" t="s">
        <v>7</v>
      </c>
      <c r="C48" s="7" t="s">
        <v>10</v>
      </c>
      <c r="D48" s="7" t="s">
        <v>283</v>
      </c>
      <c r="E48" s="7" t="s">
        <v>33</v>
      </c>
      <c r="F48" s="7" t="s">
        <v>68</v>
      </c>
      <c r="G48" s="7">
        <v>10</v>
      </c>
      <c r="H48" s="36" t="s">
        <v>26</v>
      </c>
      <c r="I48" s="37">
        <v>2500</v>
      </c>
      <c r="J48" s="20">
        <f t="shared" si="0"/>
        <v>25000</v>
      </c>
      <c r="K48" s="8"/>
    </row>
    <row r="49" spans="1:11" s="34" customFormat="1" ht="24.95" customHeight="1" x14ac:dyDescent="0.3">
      <c r="A49" s="35">
        <v>43994</v>
      </c>
      <c r="B49" s="7" t="s">
        <v>7</v>
      </c>
      <c r="C49" s="7" t="s">
        <v>10</v>
      </c>
      <c r="D49" s="7" t="s">
        <v>283</v>
      </c>
      <c r="E49" s="7" t="s">
        <v>33</v>
      </c>
      <c r="F49" s="7" t="s">
        <v>69</v>
      </c>
      <c r="G49" s="7">
        <v>30</v>
      </c>
      <c r="H49" s="36" t="s">
        <v>26</v>
      </c>
      <c r="I49" s="37">
        <v>10000</v>
      </c>
      <c r="J49" s="20">
        <f t="shared" si="0"/>
        <v>300000</v>
      </c>
      <c r="K49" s="8"/>
    </row>
    <row r="50" spans="1:11" s="34" customFormat="1" ht="24.95" customHeight="1" x14ac:dyDescent="0.3">
      <c r="A50" s="35">
        <v>43994</v>
      </c>
      <c r="B50" s="7" t="s">
        <v>7</v>
      </c>
      <c r="C50" s="7" t="s">
        <v>10</v>
      </c>
      <c r="D50" s="7" t="s">
        <v>283</v>
      </c>
      <c r="E50" s="7" t="s">
        <v>33</v>
      </c>
      <c r="F50" s="7" t="s">
        <v>70</v>
      </c>
      <c r="G50" s="7">
        <v>10</v>
      </c>
      <c r="H50" s="36" t="s">
        <v>26</v>
      </c>
      <c r="I50" s="37">
        <v>17000</v>
      </c>
      <c r="J50" s="20">
        <f t="shared" si="0"/>
        <v>170000</v>
      </c>
      <c r="K50" s="8"/>
    </row>
    <row r="51" spans="1:11" s="34" customFormat="1" ht="24.95" customHeight="1" x14ac:dyDescent="0.3">
      <c r="A51" s="35">
        <v>43994</v>
      </c>
      <c r="B51" s="7" t="s">
        <v>7</v>
      </c>
      <c r="C51" s="7" t="s">
        <v>10</v>
      </c>
      <c r="D51" s="7" t="s">
        <v>283</v>
      </c>
      <c r="E51" s="7" t="s">
        <v>33</v>
      </c>
      <c r="F51" s="7" t="s">
        <v>71</v>
      </c>
      <c r="G51" s="7">
        <v>10</v>
      </c>
      <c r="H51" s="36" t="s">
        <v>26</v>
      </c>
      <c r="I51" s="37">
        <v>13000</v>
      </c>
      <c r="J51" s="20">
        <f t="shared" si="0"/>
        <v>130000</v>
      </c>
      <c r="K51" s="8"/>
    </row>
    <row r="52" spans="1:11" s="34" customFormat="1" ht="24.95" customHeight="1" x14ac:dyDescent="0.3">
      <c r="A52" s="35">
        <v>43994</v>
      </c>
      <c r="B52" s="7" t="s">
        <v>7</v>
      </c>
      <c r="C52" s="7" t="s">
        <v>10</v>
      </c>
      <c r="D52" s="7" t="s">
        <v>283</v>
      </c>
      <c r="E52" s="7" t="s">
        <v>33</v>
      </c>
      <c r="F52" s="7" t="s">
        <v>72</v>
      </c>
      <c r="G52" s="7">
        <v>10</v>
      </c>
      <c r="H52" s="36" t="s">
        <v>26</v>
      </c>
      <c r="I52" s="37">
        <v>22000</v>
      </c>
      <c r="J52" s="20">
        <f t="shared" si="0"/>
        <v>220000</v>
      </c>
      <c r="K52" s="8"/>
    </row>
    <row r="53" spans="1:11" s="34" customFormat="1" ht="24.95" customHeight="1" x14ac:dyDescent="0.3">
      <c r="A53" s="35">
        <v>43994</v>
      </c>
      <c r="B53" s="7" t="s">
        <v>7</v>
      </c>
      <c r="C53" s="7" t="s">
        <v>10</v>
      </c>
      <c r="D53" s="7" t="s">
        <v>283</v>
      </c>
      <c r="E53" s="7" t="s">
        <v>33</v>
      </c>
      <c r="F53" s="7" t="s">
        <v>73</v>
      </c>
      <c r="G53" s="7">
        <v>10</v>
      </c>
      <c r="H53" s="36" t="s">
        <v>26</v>
      </c>
      <c r="I53" s="37">
        <v>22000</v>
      </c>
      <c r="J53" s="20">
        <f t="shared" si="0"/>
        <v>220000</v>
      </c>
      <c r="K53" s="8"/>
    </row>
    <row r="54" spans="1:11" s="34" customFormat="1" ht="24.95" customHeight="1" x14ac:dyDescent="0.3">
      <c r="A54" s="35">
        <v>43994</v>
      </c>
      <c r="B54" s="7" t="s">
        <v>7</v>
      </c>
      <c r="C54" s="7" t="s">
        <v>10</v>
      </c>
      <c r="D54" s="7" t="s">
        <v>283</v>
      </c>
      <c r="E54" s="7" t="s">
        <v>33</v>
      </c>
      <c r="F54" s="7" t="s">
        <v>74</v>
      </c>
      <c r="G54" s="7">
        <v>10</v>
      </c>
      <c r="H54" s="36" t="s">
        <v>26</v>
      </c>
      <c r="I54" s="37">
        <v>25000</v>
      </c>
      <c r="J54" s="20">
        <f t="shared" si="0"/>
        <v>250000</v>
      </c>
      <c r="K54" s="8"/>
    </row>
    <row r="55" spans="1:11" s="34" customFormat="1" ht="24.95" customHeight="1" x14ac:dyDescent="0.3">
      <c r="A55" s="35">
        <v>43994</v>
      </c>
      <c r="B55" s="7" t="s">
        <v>7</v>
      </c>
      <c r="C55" s="7" t="s">
        <v>10</v>
      </c>
      <c r="D55" s="7" t="s">
        <v>283</v>
      </c>
      <c r="E55" s="7" t="s">
        <v>33</v>
      </c>
      <c r="F55" s="7" t="s">
        <v>75</v>
      </c>
      <c r="G55" s="7">
        <v>10</v>
      </c>
      <c r="H55" s="36" t="s">
        <v>26</v>
      </c>
      <c r="I55" s="37">
        <v>20000</v>
      </c>
      <c r="J55" s="20">
        <f t="shared" si="0"/>
        <v>200000</v>
      </c>
      <c r="K55" s="8"/>
    </row>
    <row r="56" spans="1:11" s="34" customFormat="1" ht="24.95" customHeight="1" x14ac:dyDescent="0.3">
      <c r="A56" s="35">
        <v>43994</v>
      </c>
      <c r="B56" s="7" t="s">
        <v>7</v>
      </c>
      <c r="C56" s="7" t="s">
        <v>10</v>
      </c>
      <c r="D56" s="7" t="s">
        <v>283</v>
      </c>
      <c r="E56" s="7" t="s">
        <v>33</v>
      </c>
      <c r="F56" s="7" t="s">
        <v>76</v>
      </c>
      <c r="G56" s="7">
        <v>10</v>
      </c>
      <c r="H56" s="36" t="s">
        <v>26</v>
      </c>
      <c r="I56" s="37">
        <v>20000</v>
      </c>
      <c r="J56" s="20">
        <f t="shared" si="0"/>
        <v>200000</v>
      </c>
      <c r="K56" s="8"/>
    </row>
    <row r="57" spans="1:11" s="34" customFormat="1" ht="24.95" customHeight="1" x14ac:dyDescent="0.3">
      <c r="A57" s="35">
        <v>43994</v>
      </c>
      <c r="B57" s="7" t="s">
        <v>7</v>
      </c>
      <c r="C57" s="7" t="s">
        <v>10</v>
      </c>
      <c r="D57" s="7" t="s">
        <v>283</v>
      </c>
      <c r="E57" s="7" t="s">
        <v>33</v>
      </c>
      <c r="F57" s="7" t="s">
        <v>77</v>
      </c>
      <c r="G57" s="7">
        <v>10</v>
      </c>
      <c r="H57" s="36" t="s">
        <v>26</v>
      </c>
      <c r="I57" s="37">
        <v>28000</v>
      </c>
      <c r="J57" s="20">
        <f t="shared" si="0"/>
        <v>280000</v>
      </c>
      <c r="K57" s="8"/>
    </row>
    <row r="58" spans="1:11" s="34" customFormat="1" ht="24.95" customHeight="1" x14ac:dyDescent="0.3">
      <c r="A58" s="35">
        <v>43994</v>
      </c>
      <c r="B58" s="7" t="s">
        <v>7</v>
      </c>
      <c r="C58" s="7" t="s">
        <v>10</v>
      </c>
      <c r="D58" s="7" t="s">
        <v>283</v>
      </c>
      <c r="E58" s="7" t="s">
        <v>33</v>
      </c>
      <c r="F58" s="7" t="s">
        <v>78</v>
      </c>
      <c r="G58" s="7">
        <v>10</v>
      </c>
      <c r="H58" s="36" t="s">
        <v>26</v>
      </c>
      <c r="I58" s="37">
        <v>22000</v>
      </c>
      <c r="J58" s="20">
        <f t="shared" si="0"/>
        <v>220000</v>
      </c>
      <c r="K58" s="8"/>
    </row>
    <row r="59" spans="1:11" s="34" customFormat="1" ht="24.95" customHeight="1" x14ac:dyDescent="0.3">
      <c r="A59" s="35">
        <v>43994</v>
      </c>
      <c r="B59" s="7" t="s">
        <v>7</v>
      </c>
      <c r="C59" s="7" t="s">
        <v>10</v>
      </c>
      <c r="D59" s="7" t="s">
        <v>283</v>
      </c>
      <c r="E59" s="7" t="s">
        <v>33</v>
      </c>
      <c r="F59" s="7" t="s">
        <v>79</v>
      </c>
      <c r="G59" s="7">
        <v>5</v>
      </c>
      <c r="H59" s="36" t="s">
        <v>26</v>
      </c>
      <c r="I59" s="37">
        <v>8000</v>
      </c>
      <c r="J59" s="20">
        <f t="shared" si="0"/>
        <v>40000</v>
      </c>
      <c r="K59" s="8"/>
    </row>
    <row r="60" spans="1:11" s="34" customFormat="1" ht="24.95" customHeight="1" x14ac:dyDescent="0.3">
      <c r="A60" s="35">
        <v>43994</v>
      </c>
      <c r="B60" s="7" t="s">
        <v>7</v>
      </c>
      <c r="C60" s="7" t="s">
        <v>10</v>
      </c>
      <c r="D60" s="7" t="s">
        <v>283</v>
      </c>
      <c r="E60" s="7" t="s">
        <v>33</v>
      </c>
      <c r="F60" s="7" t="s">
        <v>80</v>
      </c>
      <c r="G60" s="7">
        <v>5</v>
      </c>
      <c r="H60" s="36" t="s">
        <v>26</v>
      </c>
      <c r="I60" s="37">
        <v>10000</v>
      </c>
      <c r="J60" s="20">
        <f t="shared" si="0"/>
        <v>50000</v>
      </c>
      <c r="K60" s="8"/>
    </row>
    <row r="61" spans="1:11" s="34" customFormat="1" ht="24.95" customHeight="1" x14ac:dyDescent="0.3">
      <c r="A61" s="35">
        <v>43994</v>
      </c>
      <c r="B61" s="7" t="s">
        <v>7</v>
      </c>
      <c r="C61" s="7" t="s">
        <v>10</v>
      </c>
      <c r="D61" s="7" t="s">
        <v>283</v>
      </c>
      <c r="E61" s="7" t="s">
        <v>33</v>
      </c>
      <c r="F61" s="7" t="s">
        <v>81</v>
      </c>
      <c r="G61" s="7">
        <v>5</v>
      </c>
      <c r="H61" s="36" t="s">
        <v>26</v>
      </c>
      <c r="I61" s="37">
        <v>10000</v>
      </c>
      <c r="J61" s="20">
        <f t="shared" si="0"/>
        <v>50000</v>
      </c>
      <c r="K61" s="8"/>
    </row>
    <row r="62" spans="1:11" s="34" customFormat="1" ht="24.95" customHeight="1" x14ac:dyDescent="0.3">
      <c r="A62" s="35">
        <v>43994</v>
      </c>
      <c r="B62" s="7" t="s">
        <v>7</v>
      </c>
      <c r="C62" s="7" t="s">
        <v>10</v>
      </c>
      <c r="D62" s="7" t="s">
        <v>283</v>
      </c>
      <c r="E62" s="7" t="s">
        <v>33</v>
      </c>
      <c r="F62" s="7" t="s">
        <v>82</v>
      </c>
      <c r="G62" s="7">
        <v>20</v>
      </c>
      <c r="H62" s="36" t="s">
        <v>26</v>
      </c>
      <c r="I62" s="37">
        <v>1500</v>
      </c>
      <c r="J62" s="20">
        <f t="shared" si="0"/>
        <v>30000</v>
      </c>
      <c r="K62" s="8"/>
    </row>
    <row r="63" spans="1:11" s="34" customFormat="1" ht="24.95" customHeight="1" x14ac:dyDescent="0.3">
      <c r="A63" s="35">
        <v>43994</v>
      </c>
      <c r="B63" s="7" t="s">
        <v>7</v>
      </c>
      <c r="C63" s="7" t="s">
        <v>10</v>
      </c>
      <c r="D63" s="7" t="s">
        <v>283</v>
      </c>
      <c r="E63" s="7" t="s">
        <v>33</v>
      </c>
      <c r="F63" s="7" t="s">
        <v>83</v>
      </c>
      <c r="G63" s="7">
        <v>3</v>
      </c>
      <c r="H63" s="36" t="s">
        <v>26</v>
      </c>
      <c r="I63" s="37">
        <v>5000</v>
      </c>
      <c r="J63" s="20">
        <f t="shared" si="0"/>
        <v>15000</v>
      </c>
      <c r="K63" s="8"/>
    </row>
    <row r="64" spans="1:11" s="34" customFormat="1" ht="24.95" customHeight="1" x14ac:dyDescent="0.3">
      <c r="A64" s="35">
        <v>43994</v>
      </c>
      <c r="B64" s="7" t="s">
        <v>7</v>
      </c>
      <c r="C64" s="7" t="s">
        <v>10</v>
      </c>
      <c r="D64" s="7" t="s">
        <v>283</v>
      </c>
      <c r="E64" s="7" t="s">
        <v>33</v>
      </c>
      <c r="F64" s="7" t="s">
        <v>84</v>
      </c>
      <c r="G64" s="7">
        <v>10</v>
      </c>
      <c r="H64" s="36" t="s">
        <v>26</v>
      </c>
      <c r="I64" s="37">
        <v>10000</v>
      </c>
      <c r="J64" s="20">
        <f t="shared" si="0"/>
        <v>100000</v>
      </c>
      <c r="K64" s="8"/>
    </row>
    <row r="65" spans="1:11" s="34" customFormat="1" ht="24.95" customHeight="1" x14ac:dyDescent="0.3">
      <c r="A65" s="35">
        <v>43994</v>
      </c>
      <c r="B65" s="7" t="s">
        <v>7</v>
      </c>
      <c r="C65" s="7" t="s">
        <v>10</v>
      </c>
      <c r="D65" s="7" t="s">
        <v>283</v>
      </c>
      <c r="E65" s="7" t="s">
        <v>33</v>
      </c>
      <c r="F65" s="7" t="s">
        <v>85</v>
      </c>
      <c r="G65" s="7">
        <v>30</v>
      </c>
      <c r="H65" s="36" t="s">
        <v>26</v>
      </c>
      <c r="I65" s="37">
        <v>13000</v>
      </c>
      <c r="J65" s="20">
        <f t="shared" si="0"/>
        <v>390000</v>
      </c>
      <c r="K65" s="8"/>
    </row>
    <row r="66" spans="1:11" s="34" customFormat="1" ht="24.95" customHeight="1" x14ac:dyDescent="0.3">
      <c r="A66" s="35">
        <v>43994</v>
      </c>
      <c r="B66" s="7" t="s">
        <v>7</v>
      </c>
      <c r="C66" s="7" t="s">
        <v>10</v>
      </c>
      <c r="D66" s="7" t="s">
        <v>283</v>
      </c>
      <c r="E66" s="7" t="s">
        <v>33</v>
      </c>
      <c r="F66" s="7" t="s">
        <v>86</v>
      </c>
      <c r="G66" s="7">
        <v>10</v>
      </c>
      <c r="H66" s="36" t="s">
        <v>26</v>
      </c>
      <c r="I66" s="37">
        <v>15000</v>
      </c>
      <c r="J66" s="20">
        <f t="shared" si="0"/>
        <v>150000</v>
      </c>
      <c r="K66" s="8"/>
    </row>
    <row r="67" spans="1:11" s="34" customFormat="1" ht="24.95" customHeight="1" x14ac:dyDescent="0.3">
      <c r="A67" s="35">
        <v>43994</v>
      </c>
      <c r="B67" s="7" t="s">
        <v>7</v>
      </c>
      <c r="C67" s="7" t="s">
        <v>10</v>
      </c>
      <c r="D67" s="7" t="s">
        <v>283</v>
      </c>
      <c r="E67" s="7" t="s">
        <v>33</v>
      </c>
      <c r="F67" s="7" t="s">
        <v>87</v>
      </c>
      <c r="G67" s="7">
        <v>50</v>
      </c>
      <c r="H67" s="36" t="s">
        <v>26</v>
      </c>
      <c r="I67" s="37">
        <v>14000</v>
      </c>
      <c r="J67" s="20">
        <f t="shared" si="0"/>
        <v>700000</v>
      </c>
      <c r="K67" s="8"/>
    </row>
    <row r="68" spans="1:11" s="34" customFormat="1" ht="24.95" customHeight="1" x14ac:dyDescent="0.3">
      <c r="A68" s="35">
        <v>43997</v>
      </c>
      <c r="B68" s="7" t="s">
        <v>7</v>
      </c>
      <c r="C68" s="7" t="s">
        <v>9</v>
      </c>
      <c r="D68" s="7" t="s">
        <v>302</v>
      </c>
      <c r="E68" s="7" t="s">
        <v>64</v>
      </c>
      <c r="F68" s="7" t="s">
        <v>64</v>
      </c>
      <c r="G68" s="7">
        <v>510</v>
      </c>
      <c r="H68" s="36" t="s">
        <v>26</v>
      </c>
      <c r="I68" s="37">
        <v>1500</v>
      </c>
      <c r="J68" s="20">
        <f t="shared" si="0"/>
        <v>765000</v>
      </c>
      <c r="K68" s="8"/>
    </row>
    <row r="69" spans="1:11" s="34" customFormat="1" ht="24.95" customHeight="1" x14ac:dyDescent="0.3">
      <c r="A69" s="35">
        <v>44001</v>
      </c>
      <c r="B69" s="7" t="s">
        <v>7</v>
      </c>
      <c r="C69" s="7" t="s">
        <v>10</v>
      </c>
      <c r="D69" s="7" t="s">
        <v>303</v>
      </c>
      <c r="E69" s="7" t="s">
        <v>65</v>
      </c>
      <c r="F69" s="7" t="s">
        <v>65</v>
      </c>
      <c r="G69" s="7">
        <v>3</v>
      </c>
      <c r="H69" s="36" t="s">
        <v>26</v>
      </c>
      <c r="I69" s="37">
        <v>16000</v>
      </c>
      <c r="J69" s="20">
        <f t="shared" ref="J69:J106" si="1">G69*I69</f>
        <v>48000</v>
      </c>
      <c r="K69" s="8"/>
    </row>
    <row r="70" spans="1:11" s="34" customFormat="1" ht="24.95" customHeight="1" x14ac:dyDescent="0.3">
      <c r="A70" s="35">
        <v>44013</v>
      </c>
      <c r="B70" s="7" t="s">
        <v>7</v>
      </c>
      <c r="C70" s="7" t="s">
        <v>9</v>
      </c>
      <c r="D70" s="7" t="s">
        <v>302</v>
      </c>
      <c r="E70" s="7" t="s">
        <v>88</v>
      </c>
      <c r="F70" s="7" t="s">
        <v>88</v>
      </c>
      <c r="G70" s="7">
        <v>120</v>
      </c>
      <c r="H70" s="36" t="s">
        <v>26</v>
      </c>
      <c r="I70" s="37">
        <v>1500</v>
      </c>
      <c r="J70" s="20">
        <f t="shared" si="1"/>
        <v>180000</v>
      </c>
      <c r="K70" s="8"/>
    </row>
    <row r="71" spans="1:11" s="34" customFormat="1" ht="24.95" customHeight="1" x14ac:dyDescent="0.3">
      <c r="A71" s="35">
        <v>44013</v>
      </c>
      <c r="B71" s="7" t="s">
        <v>7</v>
      </c>
      <c r="C71" s="7" t="s">
        <v>9</v>
      </c>
      <c r="D71" s="7" t="s">
        <v>302</v>
      </c>
      <c r="E71" s="7" t="s">
        <v>89</v>
      </c>
      <c r="F71" s="7" t="s">
        <v>89</v>
      </c>
      <c r="G71" s="7">
        <v>280</v>
      </c>
      <c r="H71" s="36" t="s">
        <v>26</v>
      </c>
      <c r="I71" s="37">
        <v>1500</v>
      </c>
      <c r="J71" s="20">
        <f t="shared" si="1"/>
        <v>420000</v>
      </c>
      <c r="K71" s="8"/>
    </row>
    <row r="72" spans="1:11" s="34" customFormat="1" ht="24.95" customHeight="1" x14ac:dyDescent="0.3">
      <c r="A72" s="35">
        <v>44013</v>
      </c>
      <c r="B72" s="7" t="s">
        <v>7</v>
      </c>
      <c r="C72" s="7" t="s">
        <v>9</v>
      </c>
      <c r="D72" s="7" t="s">
        <v>302</v>
      </c>
      <c r="E72" s="7" t="s">
        <v>64</v>
      </c>
      <c r="F72" s="7" t="s">
        <v>64</v>
      </c>
      <c r="G72" s="7">
        <v>560</v>
      </c>
      <c r="H72" s="36" t="s">
        <v>26</v>
      </c>
      <c r="I72" s="37">
        <v>1500</v>
      </c>
      <c r="J72" s="20">
        <f t="shared" si="1"/>
        <v>840000</v>
      </c>
      <c r="K72" s="8"/>
    </row>
    <row r="73" spans="1:11" s="34" customFormat="1" ht="24.95" customHeight="1" x14ac:dyDescent="0.3">
      <c r="A73" s="35">
        <v>44028</v>
      </c>
      <c r="B73" s="7" t="s">
        <v>7</v>
      </c>
      <c r="C73" s="7" t="s">
        <v>9</v>
      </c>
      <c r="D73" s="7" t="s">
        <v>302</v>
      </c>
      <c r="E73" s="7" t="s">
        <v>64</v>
      </c>
      <c r="F73" s="7" t="s">
        <v>64</v>
      </c>
      <c r="G73" s="7">
        <v>560</v>
      </c>
      <c r="H73" s="36" t="s">
        <v>26</v>
      </c>
      <c r="I73" s="37">
        <v>1500</v>
      </c>
      <c r="J73" s="20">
        <f t="shared" si="1"/>
        <v>840000</v>
      </c>
      <c r="K73" s="8"/>
    </row>
    <row r="74" spans="1:11" s="34" customFormat="1" ht="24.95" customHeight="1" x14ac:dyDescent="0.3">
      <c r="A74" s="35">
        <v>44086</v>
      </c>
      <c r="B74" s="7" t="s">
        <v>7</v>
      </c>
      <c r="C74" s="7" t="s">
        <v>9</v>
      </c>
      <c r="D74" s="7" t="s">
        <v>302</v>
      </c>
      <c r="E74" s="7" t="s">
        <v>43</v>
      </c>
      <c r="F74" s="7" t="s">
        <v>43</v>
      </c>
      <c r="G74" s="7">
        <v>30</v>
      </c>
      <c r="H74" s="36" t="s">
        <v>26</v>
      </c>
      <c r="I74" s="37">
        <v>5000</v>
      </c>
      <c r="J74" s="20">
        <f t="shared" si="1"/>
        <v>150000</v>
      </c>
      <c r="K74" s="8"/>
    </row>
    <row r="75" spans="1:11" s="34" customFormat="1" ht="24.95" customHeight="1" x14ac:dyDescent="0.3">
      <c r="A75" s="35">
        <v>44098</v>
      </c>
      <c r="B75" s="7" t="s">
        <v>7</v>
      </c>
      <c r="C75" s="7" t="s">
        <v>10</v>
      </c>
      <c r="D75" s="7" t="s">
        <v>293</v>
      </c>
      <c r="E75" s="7" t="s">
        <v>25</v>
      </c>
      <c r="F75" s="7" t="s">
        <v>25</v>
      </c>
      <c r="G75" s="7">
        <v>24</v>
      </c>
      <c r="H75" s="36" t="s">
        <v>24</v>
      </c>
      <c r="I75" s="37">
        <v>30000</v>
      </c>
      <c r="J75" s="20">
        <f t="shared" si="1"/>
        <v>720000</v>
      </c>
      <c r="K75" s="8"/>
    </row>
    <row r="76" spans="1:11" s="34" customFormat="1" ht="24.95" customHeight="1" x14ac:dyDescent="0.3">
      <c r="A76" s="35">
        <v>44098</v>
      </c>
      <c r="B76" s="7" t="s">
        <v>7</v>
      </c>
      <c r="C76" s="7" t="s">
        <v>10</v>
      </c>
      <c r="D76" s="7" t="s">
        <v>293</v>
      </c>
      <c r="E76" s="7" t="s">
        <v>27</v>
      </c>
      <c r="F76" s="7" t="s">
        <v>27</v>
      </c>
      <c r="G76" s="7">
        <v>6</v>
      </c>
      <c r="H76" s="36" t="s">
        <v>24</v>
      </c>
      <c r="I76" s="37">
        <v>30000</v>
      </c>
      <c r="J76" s="20">
        <f t="shared" si="1"/>
        <v>180000</v>
      </c>
      <c r="K76" s="8"/>
    </row>
    <row r="77" spans="1:11" s="34" customFormat="1" ht="24.95" customHeight="1" x14ac:dyDescent="0.3">
      <c r="A77" s="35">
        <v>44098</v>
      </c>
      <c r="B77" s="7" t="s">
        <v>7</v>
      </c>
      <c r="C77" s="7" t="s">
        <v>10</v>
      </c>
      <c r="D77" s="7" t="s">
        <v>293</v>
      </c>
      <c r="E77" s="7" t="s">
        <v>90</v>
      </c>
      <c r="F77" s="7" t="s">
        <v>90</v>
      </c>
      <c r="G77" s="7">
        <v>4</v>
      </c>
      <c r="H77" s="36" t="s">
        <v>24</v>
      </c>
      <c r="I77" s="37">
        <v>45000</v>
      </c>
      <c r="J77" s="20">
        <f t="shared" si="1"/>
        <v>180000</v>
      </c>
      <c r="K77" s="8"/>
    </row>
    <row r="78" spans="1:11" s="34" customFormat="1" ht="24.95" customHeight="1" x14ac:dyDescent="0.3">
      <c r="A78" s="35">
        <v>44098</v>
      </c>
      <c r="B78" s="7" t="s">
        <v>7</v>
      </c>
      <c r="C78" s="7" t="s">
        <v>10</v>
      </c>
      <c r="D78" s="7" t="s">
        <v>293</v>
      </c>
      <c r="E78" s="7" t="s">
        <v>91</v>
      </c>
      <c r="F78" s="7" t="s">
        <v>91</v>
      </c>
      <c r="G78" s="7">
        <v>6</v>
      </c>
      <c r="H78" s="36" t="s">
        <v>24</v>
      </c>
      <c r="I78" s="37">
        <v>60000</v>
      </c>
      <c r="J78" s="20">
        <f t="shared" si="1"/>
        <v>360000</v>
      </c>
      <c r="K78" s="8"/>
    </row>
    <row r="79" spans="1:11" s="34" customFormat="1" ht="24.95" customHeight="1" x14ac:dyDescent="0.3">
      <c r="A79" s="35">
        <v>44134</v>
      </c>
      <c r="B79" s="7" t="s">
        <v>7</v>
      </c>
      <c r="C79" s="7" t="s">
        <v>10</v>
      </c>
      <c r="D79" s="7" t="s">
        <v>283</v>
      </c>
      <c r="E79" s="7" t="s">
        <v>33</v>
      </c>
      <c r="F79" s="7" t="s">
        <v>92</v>
      </c>
      <c r="G79" s="7">
        <v>10</v>
      </c>
      <c r="H79" s="36" t="s">
        <v>26</v>
      </c>
      <c r="I79" s="37">
        <v>9000</v>
      </c>
      <c r="J79" s="20">
        <f t="shared" si="1"/>
        <v>90000</v>
      </c>
      <c r="K79" s="8"/>
    </row>
    <row r="80" spans="1:11" s="34" customFormat="1" ht="24.95" customHeight="1" x14ac:dyDescent="0.3">
      <c r="A80" s="35">
        <v>44134</v>
      </c>
      <c r="B80" s="7" t="s">
        <v>7</v>
      </c>
      <c r="C80" s="7" t="s">
        <v>10</v>
      </c>
      <c r="D80" s="7" t="s">
        <v>283</v>
      </c>
      <c r="E80" s="7" t="s">
        <v>33</v>
      </c>
      <c r="F80" s="7" t="s">
        <v>93</v>
      </c>
      <c r="G80" s="7">
        <v>10</v>
      </c>
      <c r="H80" s="36" t="s">
        <v>26</v>
      </c>
      <c r="I80" s="37">
        <v>10000</v>
      </c>
      <c r="J80" s="20">
        <f t="shared" si="1"/>
        <v>100000</v>
      </c>
      <c r="K80" s="8"/>
    </row>
    <row r="81" spans="1:11" s="34" customFormat="1" ht="24.95" customHeight="1" x14ac:dyDescent="0.3">
      <c r="A81" s="35">
        <v>44134</v>
      </c>
      <c r="B81" s="7" t="s">
        <v>7</v>
      </c>
      <c r="C81" s="7" t="s">
        <v>10</v>
      </c>
      <c r="D81" s="7" t="s">
        <v>283</v>
      </c>
      <c r="E81" s="7" t="s">
        <v>33</v>
      </c>
      <c r="F81" s="7" t="s">
        <v>94</v>
      </c>
      <c r="G81" s="7">
        <v>10</v>
      </c>
      <c r="H81" s="36" t="s">
        <v>26</v>
      </c>
      <c r="I81" s="37">
        <v>2500</v>
      </c>
      <c r="J81" s="20">
        <f t="shared" si="1"/>
        <v>25000</v>
      </c>
      <c r="K81" s="8"/>
    </row>
    <row r="82" spans="1:11" s="34" customFormat="1" ht="24.95" customHeight="1" x14ac:dyDescent="0.3">
      <c r="A82" s="35">
        <v>44134</v>
      </c>
      <c r="B82" s="7" t="s">
        <v>7</v>
      </c>
      <c r="C82" s="7" t="s">
        <v>10</v>
      </c>
      <c r="D82" s="7" t="s">
        <v>283</v>
      </c>
      <c r="E82" s="7" t="s">
        <v>33</v>
      </c>
      <c r="F82" s="7" t="s">
        <v>95</v>
      </c>
      <c r="G82" s="7">
        <v>10</v>
      </c>
      <c r="H82" s="36" t="s">
        <v>26</v>
      </c>
      <c r="I82" s="37">
        <v>2500</v>
      </c>
      <c r="J82" s="20">
        <f t="shared" si="1"/>
        <v>25000</v>
      </c>
      <c r="K82" s="8"/>
    </row>
    <row r="83" spans="1:11" s="34" customFormat="1" ht="24.95" customHeight="1" x14ac:dyDescent="0.3">
      <c r="A83" s="35">
        <v>44134</v>
      </c>
      <c r="B83" s="7" t="s">
        <v>7</v>
      </c>
      <c r="C83" s="7" t="s">
        <v>10</v>
      </c>
      <c r="D83" s="7" t="s">
        <v>283</v>
      </c>
      <c r="E83" s="7" t="s">
        <v>33</v>
      </c>
      <c r="F83" s="7" t="s">
        <v>96</v>
      </c>
      <c r="G83" s="7">
        <v>10</v>
      </c>
      <c r="H83" s="36" t="s">
        <v>26</v>
      </c>
      <c r="I83" s="37">
        <v>2500</v>
      </c>
      <c r="J83" s="20">
        <f t="shared" si="1"/>
        <v>25000</v>
      </c>
      <c r="K83" s="8"/>
    </row>
    <row r="84" spans="1:11" s="34" customFormat="1" ht="24.95" customHeight="1" x14ac:dyDescent="0.3">
      <c r="A84" s="35">
        <v>44134</v>
      </c>
      <c r="B84" s="7" t="s">
        <v>7</v>
      </c>
      <c r="C84" s="7" t="s">
        <v>10</v>
      </c>
      <c r="D84" s="7" t="s">
        <v>283</v>
      </c>
      <c r="E84" s="7" t="s">
        <v>33</v>
      </c>
      <c r="F84" s="7" t="s">
        <v>97</v>
      </c>
      <c r="G84" s="7">
        <v>10</v>
      </c>
      <c r="H84" s="36" t="s">
        <v>26</v>
      </c>
      <c r="I84" s="37">
        <v>2500</v>
      </c>
      <c r="J84" s="20">
        <f t="shared" si="1"/>
        <v>25000</v>
      </c>
      <c r="K84" s="8"/>
    </row>
    <row r="85" spans="1:11" s="34" customFormat="1" ht="24.95" customHeight="1" x14ac:dyDescent="0.3">
      <c r="A85" s="35">
        <v>44134</v>
      </c>
      <c r="B85" s="7" t="s">
        <v>7</v>
      </c>
      <c r="C85" s="7" t="s">
        <v>10</v>
      </c>
      <c r="D85" s="7" t="s">
        <v>304</v>
      </c>
      <c r="E85" s="7" t="s">
        <v>41</v>
      </c>
      <c r="F85" s="7" t="s">
        <v>64</v>
      </c>
      <c r="G85" s="7">
        <v>65</v>
      </c>
      <c r="H85" s="36" t="s">
        <v>26</v>
      </c>
      <c r="I85" s="37">
        <v>1500</v>
      </c>
      <c r="J85" s="20">
        <f t="shared" si="1"/>
        <v>97500</v>
      </c>
      <c r="K85" s="8"/>
    </row>
    <row r="86" spans="1:11" s="34" customFormat="1" ht="24.95" customHeight="1" x14ac:dyDescent="0.3">
      <c r="A86" s="35">
        <v>44134</v>
      </c>
      <c r="B86" s="7" t="s">
        <v>7</v>
      </c>
      <c r="C86" s="7" t="s">
        <v>10</v>
      </c>
      <c r="D86" s="7" t="s">
        <v>304</v>
      </c>
      <c r="E86" s="7" t="s">
        <v>98</v>
      </c>
      <c r="F86" s="7" t="s">
        <v>99</v>
      </c>
      <c r="G86" s="7">
        <v>20</v>
      </c>
      <c r="H86" s="36" t="s">
        <v>26</v>
      </c>
      <c r="I86" s="37">
        <v>1000</v>
      </c>
      <c r="J86" s="20">
        <f t="shared" si="1"/>
        <v>20000</v>
      </c>
      <c r="K86" s="8"/>
    </row>
    <row r="87" spans="1:11" s="34" customFormat="1" ht="24.95" customHeight="1" x14ac:dyDescent="0.3">
      <c r="A87" s="35">
        <v>44134</v>
      </c>
      <c r="B87" s="7" t="s">
        <v>7</v>
      </c>
      <c r="C87" s="7" t="s">
        <v>10</v>
      </c>
      <c r="D87" s="7" t="s">
        <v>304</v>
      </c>
      <c r="E87" s="7" t="s">
        <v>33</v>
      </c>
      <c r="F87" s="7" t="s">
        <v>100</v>
      </c>
      <c r="G87" s="7">
        <v>1</v>
      </c>
      <c r="H87" s="36" t="s">
        <v>121</v>
      </c>
      <c r="I87" s="37">
        <v>50000</v>
      </c>
      <c r="J87" s="20">
        <f t="shared" si="1"/>
        <v>50000</v>
      </c>
      <c r="K87" s="8"/>
    </row>
    <row r="88" spans="1:11" s="34" customFormat="1" ht="24.95" customHeight="1" x14ac:dyDescent="0.3">
      <c r="A88" s="35">
        <v>44134</v>
      </c>
      <c r="B88" s="7" t="s">
        <v>7</v>
      </c>
      <c r="C88" s="7" t="s">
        <v>10</v>
      </c>
      <c r="D88" s="7" t="s">
        <v>283</v>
      </c>
      <c r="E88" s="7" t="s">
        <v>33</v>
      </c>
      <c r="F88" s="7" t="s">
        <v>101</v>
      </c>
      <c r="G88" s="7">
        <v>14</v>
      </c>
      <c r="H88" s="36" t="s">
        <v>26</v>
      </c>
      <c r="I88" s="37">
        <v>20000</v>
      </c>
      <c r="J88" s="20">
        <f t="shared" si="1"/>
        <v>280000</v>
      </c>
      <c r="K88" s="8"/>
    </row>
    <row r="89" spans="1:11" s="34" customFormat="1" ht="24.95" customHeight="1" x14ac:dyDescent="0.3">
      <c r="A89" s="35">
        <v>44134</v>
      </c>
      <c r="B89" s="7" t="s">
        <v>7</v>
      </c>
      <c r="C89" s="7" t="s">
        <v>10</v>
      </c>
      <c r="D89" s="7" t="s">
        <v>283</v>
      </c>
      <c r="E89" s="7" t="s">
        <v>33</v>
      </c>
      <c r="F89" s="7" t="s">
        <v>102</v>
      </c>
      <c r="G89" s="7">
        <v>10</v>
      </c>
      <c r="H89" s="36" t="s">
        <v>26</v>
      </c>
      <c r="I89" s="37">
        <v>15000</v>
      </c>
      <c r="J89" s="20">
        <f t="shared" si="1"/>
        <v>150000</v>
      </c>
      <c r="K89" s="8"/>
    </row>
    <row r="90" spans="1:11" s="34" customFormat="1" ht="24.95" customHeight="1" x14ac:dyDescent="0.3">
      <c r="A90" s="35">
        <v>44134</v>
      </c>
      <c r="B90" s="7" t="s">
        <v>7</v>
      </c>
      <c r="C90" s="7" t="s">
        <v>10</v>
      </c>
      <c r="D90" s="7" t="s">
        <v>283</v>
      </c>
      <c r="E90" s="7" t="s">
        <v>33</v>
      </c>
      <c r="F90" s="7" t="s">
        <v>103</v>
      </c>
      <c r="G90" s="7">
        <v>50</v>
      </c>
      <c r="H90" s="36" t="s">
        <v>121</v>
      </c>
      <c r="I90" s="37">
        <v>19000</v>
      </c>
      <c r="J90" s="20">
        <f t="shared" si="1"/>
        <v>950000</v>
      </c>
      <c r="K90" s="8"/>
    </row>
    <row r="91" spans="1:11" s="34" customFormat="1" ht="24.95" customHeight="1" x14ac:dyDescent="0.3">
      <c r="A91" s="35">
        <v>44134</v>
      </c>
      <c r="B91" s="7" t="s">
        <v>7</v>
      </c>
      <c r="C91" s="7" t="s">
        <v>10</v>
      </c>
      <c r="D91" s="7" t="s">
        <v>283</v>
      </c>
      <c r="E91" s="7" t="s">
        <v>33</v>
      </c>
      <c r="F91" s="7" t="s">
        <v>104</v>
      </c>
      <c r="G91" s="7">
        <v>20</v>
      </c>
      <c r="H91" s="36" t="s">
        <v>121</v>
      </c>
      <c r="I91" s="37">
        <v>17000</v>
      </c>
      <c r="J91" s="20">
        <f t="shared" si="1"/>
        <v>340000</v>
      </c>
      <c r="K91" s="8"/>
    </row>
    <row r="92" spans="1:11" s="34" customFormat="1" ht="24.95" customHeight="1" x14ac:dyDescent="0.3">
      <c r="A92" s="35">
        <v>44134</v>
      </c>
      <c r="B92" s="7" t="s">
        <v>7</v>
      </c>
      <c r="C92" s="7" t="s">
        <v>10</v>
      </c>
      <c r="D92" s="7" t="s">
        <v>283</v>
      </c>
      <c r="E92" s="7" t="s">
        <v>33</v>
      </c>
      <c r="F92" s="7" t="s">
        <v>105</v>
      </c>
      <c r="G92" s="7">
        <v>20</v>
      </c>
      <c r="H92" s="36" t="s">
        <v>121</v>
      </c>
      <c r="I92" s="37">
        <v>17000</v>
      </c>
      <c r="J92" s="20">
        <f t="shared" si="1"/>
        <v>340000</v>
      </c>
      <c r="K92" s="8"/>
    </row>
    <row r="93" spans="1:11" s="34" customFormat="1" ht="24.95" customHeight="1" x14ac:dyDescent="0.3">
      <c r="A93" s="35">
        <v>44134</v>
      </c>
      <c r="B93" s="7" t="s">
        <v>7</v>
      </c>
      <c r="C93" s="7" t="s">
        <v>10</v>
      </c>
      <c r="D93" s="7" t="s">
        <v>283</v>
      </c>
      <c r="E93" s="7" t="s">
        <v>33</v>
      </c>
      <c r="F93" s="7" t="s">
        <v>106</v>
      </c>
      <c r="G93" s="7">
        <v>16</v>
      </c>
      <c r="H93" s="36" t="s">
        <v>121</v>
      </c>
      <c r="I93" s="37">
        <v>20000</v>
      </c>
      <c r="J93" s="20">
        <f t="shared" si="1"/>
        <v>320000</v>
      </c>
      <c r="K93" s="8"/>
    </row>
    <row r="94" spans="1:11" s="34" customFormat="1" ht="24.95" customHeight="1" x14ac:dyDescent="0.3">
      <c r="A94" s="35">
        <v>44134</v>
      </c>
      <c r="B94" s="7" t="s">
        <v>7</v>
      </c>
      <c r="C94" s="7" t="s">
        <v>10</v>
      </c>
      <c r="D94" s="7" t="s">
        <v>283</v>
      </c>
      <c r="E94" s="7" t="s">
        <v>33</v>
      </c>
      <c r="F94" s="7" t="s">
        <v>107</v>
      </c>
      <c r="G94" s="7">
        <v>20</v>
      </c>
      <c r="H94" s="36" t="s">
        <v>26</v>
      </c>
      <c r="I94" s="37">
        <v>5000</v>
      </c>
      <c r="J94" s="20">
        <f t="shared" si="1"/>
        <v>100000</v>
      </c>
      <c r="K94" s="8"/>
    </row>
    <row r="95" spans="1:11" s="34" customFormat="1" ht="24.95" customHeight="1" x14ac:dyDescent="0.3">
      <c r="A95" s="35">
        <v>44134</v>
      </c>
      <c r="B95" s="7" t="s">
        <v>7</v>
      </c>
      <c r="C95" s="7" t="s">
        <v>10</v>
      </c>
      <c r="D95" s="7" t="s">
        <v>283</v>
      </c>
      <c r="E95" s="7" t="s">
        <v>33</v>
      </c>
      <c r="F95" s="7" t="s">
        <v>108</v>
      </c>
      <c r="G95" s="7">
        <v>10</v>
      </c>
      <c r="H95" s="36" t="s">
        <v>121</v>
      </c>
      <c r="I95" s="37">
        <v>25000</v>
      </c>
      <c r="J95" s="20">
        <f t="shared" si="1"/>
        <v>250000</v>
      </c>
      <c r="K95" s="8"/>
    </row>
    <row r="96" spans="1:11" s="34" customFormat="1" ht="24.95" customHeight="1" x14ac:dyDescent="0.3">
      <c r="A96" s="35">
        <v>44134</v>
      </c>
      <c r="B96" s="7" t="s">
        <v>7</v>
      </c>
      <c r="C96" s="7" t="s">
        <v>10</v>
      </c>
      <c r="D96" s="7" t="s">
        <v>283</v>
      </c>
      <c r="E96" s="7" t="s">
        <v>33</v>
      </c>
      <c r="F96" s="7" t="s">
        <v>84</v>
      </c>
      <c r="G96" s="7">
        <v>10</v>
      </c>
      <c r="H96" s="36" t="s">
        <v>121</v>
      </c>
      <c r="I96" s="37">
        <v>10000</v>
      </c>
      <c r="J96" s="20">
        <f t="shared" si="1"/>
        <v>100000</v>
      </c>
      <c r="K96" s="8"/>
    </row>
    <row r="97" spans="1:11" s="34" customFormat="1" ht="24.95" customHeight="1" x14ac:dyDescent="0.3">
      <c r="A97" s="35">
        <v>44134</v>
      </c>
      <c r="B97" s="7" t="s">
        <v>7</v>
      </c>
      <c r="C97" s="7" t="s">
        <v>10</v>
      </c>
      <c r="D97" s="7" t="s">
        <v>283</v>
      </c>
      <c r="E97" s="7" t="s">
        <v>33</v>
      </c>
      <c r="F97" s="7" t="s">
        <v>109</v>
      </c>
      <c r="G97" s="7">
        <v>10</v>
      </c>
      <c r="H97" s="36" t="s">
        <v>26</v>
      </c>
      <c r="I97" s="37">
        <v>25000</v>
      </c>
      <c r="J97" s="20">
        <f t="shared" si="1"/>
        <v>250000</v>
      </c>
      <c r="K97" s="8"/>
    </row>
    <row r="98" spans="1:11" s="34" customFormat="1" ht="24.95" customHeight="1" x14ac:dyDescent="0.3">
      <c r="A98" s="35">
        <v>44134</v>
      </c>
      <c r="B98" s="7" t="s">
        <v>7</v>
      </c>
      <c r="C98" s="7" t="s">
        <v>10</v>
      </c>
      <c r="D98" s="7" t="s">
        <v>283</v>
      </c>
      <c r="E98" s="7" t="s">
        <v>33</v>
      </c>
      <c r="F98" s="7" t="s">
        <v>110</v>
      </c>
      <c r="G98" s="7">
        <v>10</v>
      </c>
      <c r="H98" s="36" t="s">
        <v>26</v>
      </c>
      <c r="I98" s="37">
        <v>20000</v>
      </c>
      <c r="J98" s="20">
        <f t="shared" si="1"/>
        <v>200000</v>
      </c>
      <c r="K98" s="8"/>
    </row>
    <row r="99" spans="1:11" s="34" customFormat="1" ht="24.95" customHeight="1" x14ac:dyDescent="0.3">
      <c r="A99" s="35">
        <v>44139</v>
      </c>
      <c r="B99" s="7" t="s">
        <v>34</v>
      </c>
      <c r="C99" s="7" t="s">
        <v>11</v>
      </c>
      <c r="D99" s="7" t="s">
        <v>291</v>
      </c>
      <c r="E99" s="7" t="s">
        <v>111</v>
      </c>
      <c r="F99" s="7" t="s">
        <v>112</v>
      </c>
      <c r="G99" s="7">
        <v>10</v>
      </c>
      <c r="H99" s="36" t="s">
        <v>31</v>
      </c>
      <c r="I99" s="37">
        <v>2000</v>
      </c>
      <c r="J99" s="20">
        <f t="shared" si="1"/>
        <v>20000</v>
      </c>
      <c r="K99" s="8"/>
    </row>
    <row r="100" spans="1:11" s="34" customFormat="1" ht="24.95" customHeight="1" x14ac:dyDescent="0.3">
      <c r="A100" s="35">
        <v>44139</v>
      </c>
      <c r="B100" s="7" t="s">
        <v>7</v>
      </c>
      <c r="C100" s="7" t="s">
        <v>11</v>
      </c>
      <c r="D100" s="7" t="s">
        <v>291</v>
      </c>
      <c r="E100" s="7" t="s">
        <v>111</v>
      </c>
      <c r="F100" s="7" t="s">
        <v>113</v>
      </c>
      <c r="G100" s="7">
        <v>60</v>
      </c>
      <c r="H100" s="36" t="s">
        <v>31</v>
      </c>
      <c r="I100" s="37">
        <v>6000</v>
      </c>
      <c r="J100" s="20">
        <f t="shared" si="1"/>
        <v>360000</v>
      </c>
      <c r="K100" s="8"/>
    </row>
    <row r="101" spans="1:11" s="34" customFormat="1" ht="24.95" customHeight="1" x14ac:dyDescent="0.3">
      <c r="A101" s="35">
        <v>44139</v>
      </c>
      <c r="B101" s="7" t="s">
        <v>7</v>
      </c>
      <c r="C101" s="7" t="s">
        <v>11</v>
      </c>
      <c r="D101" s="7" t="s">
        <v>291</v>
      </c>
      <c r="E101" s="7" t="s">
        <v>33</v>
      </c>
      <c r="F101" s="7" t="s">
        <v>114</v>
      </c>
      <c r="G101" s="7">
        <v>10</v>
      </c>
      <c r="H101" s="36" t="s">
        <v>121</v>
      </c>
      <c r="I101" s="37">
        <v>16000</v>
      </c>
      <c r="J101" s="20">
        <f t="shared" si="1"/>
        <v>160000</v>
      </c>
      <c r="K101" s="8"/>
    </row>
    <row r="102" spans="1:11" s="34" customFormat="1" ht="24.95" customHeight="1" x14ac:dyDescent="0.3">
      <c r="A102" s="35">
        <v>44139</v>
      </c>
      <c r="B102" s="7" t="s">
        <v>7</v>
      </c>
      <c r="C102" s="7" t="s">
        <v>11</v>
      </c>
      <c r="D102" s="7" t="s">
        <v>291</v>
      </c>
      <c r="E102" s="7" t="s">
        <v>115</v>
      </c>
      <c r="F102" s="7" t="s">
        <v>116</v>
      </c>
      <c r="G102" s="7">
        <v>10</v>
      </c>
      <c r="H102" s="36" t="s">
        <v>26</v>
      </c>
      <c r="I102" s="37">
        <v>24000</v>
      </c>
      <c r="J102" s="20">
        <f t="shared" si="1"/>
        <v>240000</v>
      </c>
      <c r="K102" s="8"/>
    </row>
    <row r="103" spans="1:11" s="34" customFormat="1" ht="24.95" customHeight="1" x14ac:dyDescent="0.3">
      <c r="A103" s="35">
        <v>44139</v>
      </c>
      <c r="B103" s="7" t="s">
        <v>7</v>
      </c>
      <c r="C103" s="7" t="s">
        <v>11</v>
      </c>
      <c r="D103" s="7" t="s">
        <v>291</v>
      </c>
      <c r="E103" s="7" t="s">
        <v>33</v>
      </c>
      <c r="F103" s="7" t="s">
        <v>117</v>
      </c>
      <c r="G103" s="7">
        <v>3</v>
      </c>
      <c r="H103" s="36" t="s">
        <v>26</v>
      </c>
      <c r="I103" s="37">
        <v>10900</v>
      </c>
      <c r="J103" s="20">
        <f t="shared" si="1"/>
        <v>32700</v>
      </c>
      <c r="K103" s="8"/>
    </row>
    <row r="104" spans="1:11" s="34" customFormat="1" ht="24.95" customHeight="1" x14ac:dyDescent="0.3">
      <c r="A104" s="35">
        <v>44162</v>
      </c>
      <c r="B104" s="7" t="s">
        <v>7</v>
      </c>
      <c r="C104" s="7" t="s">
        <v>8</v>
      </c>
      <c r="D104" s="7" t="s">
        <v>280</v>
      </c>
      <c r="E104" s="7" t="s">
        <v>118</v>
      </c>
      <c r="F104" s="7" t="s">
        <v>118</v>
      </c>
      <c r="G104" s="7">
        <v>12</v>
      </c>
      <c r="H104" s="36" t="s">
        <v>24</v>
      </c>
      <c r="I104" s="37">
        <v>1800</v>
      </c>
      <c r="J104" s="20">
        <f t="shared" si="1"/>
        <v>21600</v>
      </c>
      <c r="K104" s="8"/>
    </row>
    <row r="105" spans="1:11" s="34" customFormat="1" ht="24.95" customHeight="1" x14ac:dyDescent="0.3">
      <c r="A105" s="38">
        <v>44179</v>
      </c>
      <c r="B105" s="22" t="s">
        <v>7</v>
      </c>
      <c r="C105" s="22" t="s">
        <v>11</v>
      </c>
      <c r="D105" s="22" t="s">
        <v>305</v>
      </c>
      <c r="E105" s="22" t="s">
        <v>115</v>
      </c>
      <c r="F105" s="22" t="s">
        <v>43</v>
      </c>
      <c r="G105" s="22">
        <v>180</v>
      </c>
      <c r="H105" s="39" t="s">
        <v>24</v>
      </c>
      <c r="I105" s="40">
        <v>2500</v>
      </c>
      <c r="J105" s="23">
        <f t="shared" si="1"/>
        <v>450000</v>
      </c>
      <c r="K105" s="24"/>
    </row>
    <row r="106" spans="1:11" s="34" customFormat="1" ht="24.95" customHeight="1" x14ac:dyDescent="0.3">
      <c r="A106" s="41">
        <v>44183</v>
      </c>
      <c r="B106" s="25" t="s">
        <v>7</v>
      </c>
      <c r="C106" s="25" t="s">
        <v>9</v>
      </c>
      <c r="D106" s="25" t="s">
        <v>296</v>
      </c>
      <c r="E106" s="25" t="s">
        <v>41</v>
      </c>
      <c r="F106" s="25" t="s">
        <v>119</v>
      </c>
      <c r="G106" s="26">
        <v>2000</v>
      </c>
      <c r="H106" s="42" t="s">
        <v>26</v>
      </c>
      <c r="I106" s="25">
        <v>700</v>
      </c>
      <c r="J106" s="26">
        <f t="shared" si="1"/>
        <v>1400000</v>
      </c>
      <c r="K106" s="27"/>
    </row>
    <row r="107" spans="1:11" ht="26.25" customHeight="1" thickBot="1" x14ac:dyDescent="0.35">
      <c r="A107" s="83" t="s">
        <v>122</v>
      </c>
      <c r="B107" s="84"/>
      <c r="C107" s="84"/>
      <c r="D107" s="84"/>
      <c r="E107" s="84"/>
      <c r="F107" s="85"/>
      <c r="G107" s="28"/>
      <c r="H107" s="31"/>
      <c r="I107" s="28"/>
      <c r="J107" s="30">
        <f>SUM(J4:J106)</f>
        <v>34396800</v>
      </c>
      <c r="K107" s="29"/>
    </row>
  </sheetData>
  <mergeCells count="2">
    <mergeCell ref="A1:K1"/>
    <mergeCell ref="A107:F107"/>
  </mergeCells>
  <phoneticPr fontId="1" type="noConversion"/>
  <printOptions horizontalCentered="1"/>
  <pageMargins left="0" right="0" top="0.55118110236220474" bottom="0.59055118110236227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09"/>
  <sheetViews>
    <sheetView workbookViewId="0">
      <selection activeCell="I2" sqref="I2"/>
    </sheetView>
  </sheetViews>
  <sheetFormatPr defaultRowHeight="16.5" x14ac:dyDescent="0.3"/>
  <cols>
    <col min="1" max="1" width="13.25" style="1" customWidth="1"/>
    <col min="2" max="2" width="37.875" style="1" customWidth="1"/>
    <col min="3" max="3" width="12.625" style="1" customWidth="1"/>
    <col min="4" max="4" width="5.5" style="43" customWidth="1"/>
    <col min="5" max="5" width="2.25" style="21" customWidth="1"/>
    <col min="6" max="6" width="9.75" style="15" bestFit="1" customWidth="1"/>
    <col min="7" max="7" width="2.5" style="21" customWidth="1"/>
    <col min="8" max="8" width="10" style="15" customWidth="1"/>
    <col min="9" max="9" width="6.75" style="21" customWidth="1"/>
    <col min="10" max="16384" width="9" style="21"/>
  </cols>
  <sheetData>
    <row r="1" spans="1:9" ht="47.25" customHeight="1" x14ac:dyDescent="0.3">
      <c r="A1" s="76" t="s">
        <v>216</v>
      </c>
      <c r="B1" s="76"/>
      <c r="C1" s="76"/>
      <c r="D1" s="76"/>
      <c r="E1" s="76"/>
      <c r="F1" s="76"/>
      <c r="G1" s="76"/>
      <c r="H1" s="76"/>
      <c r="I1" s="76"/>
    </row>
    <row r="2" spans="1:9" ht="17.25" thickBot="1" x14ac:dyDescent="0.35">
      <c r="I2" s="75" t="s">
        <v>264</v>
      </c>
    </row>
    <row r="3" spans="1:9" ht="24.95" customHeight="1" thickBot="1" x14ac:dyDescent="0.35">
      <c r="A3" s="57" t="s">
        <v>215</v>
      </c>
      <c r="B3" s="56" t="s">
        <v>214</v>
      </c>
      <c r="C3" s="56" t="s">
        <v>5</v>
      </c>
      <c r="D3" s="86" t="s">
        <v>213</v>
      </c>
      <c r="E3" s="87"/>
      <c r="F3" s="87"/>
      <c r="G3" s="87"/>
      <c r="H3" s="88"/>
      <c r="I3" s="55" t="s">
        <v>6</v>
      </c>
    </row>
    <row r="4" spans="1:9" s="34" customFormat="1" ht="24.95" customHeight="1" thickTop="1" x14ac:dyDescent="0.3">
      <c r="A4" s="35">
        <v>43832</v>
      </c>
      <c r="B4" s="7" t="s">
        <v>212</v>
      </c>
      <c r="C4" s="37">
        <v>198000</v>
      </c>
      <c r="D4" s="54">
        <v>1</v>
      </c>
      <c r="E4" s="52" t="s">
        <v>16</v>
      </c>
      <c r="F4" s="53">
        <f t="shared" ref="F4:F35" si="0">C4</f>
        <v>198000</v>
      </c>
      <c r="G4" s="52" t="s">
        <v>17</v>
      </c>
      <c r="H4" s="51">
        <f t="shared" ref="H4:H35" si="1">D4*F4</f>
        <v>198000</v>
      </c>
      <c r="I4" s="8"/>
    </row>
    <row r="5" spans="1:9" s="34" customFormat="1" ht="24.95" customHeight="1" x14ac:dyDescent="0.3">
      <c r="A5" s="35">
        <v>43832</v>
      </c>
      <c r="B5" s="7" t="s">
        <v>200</v>
      </c>
      <c r="C5" s="37">
        <v>67200</v>
      </c>
      <c r="D5" s="48">
        <v>1</v>
      </c>
      <c r="E5" s="47" t="s">
        <v>16</v>
      </c>
      <c r="F5" s="16">
        <f t="shared" si="0"/>
        <v>67200</v>
      </c>
      <c r="G5" s="47" t="s">
        <v>159</v>
      </c>
      <c r="H5" s="17">
        <f t="shared" si="1"/>
        <v>67200</v>
      </c>
      <c r="I5" s="8"/>
    </row>
    <row r="6" spans="1:9" s="34" customFormat="1" ht="24.95" customHeight="1" x14ac:dyDescent="0.3">
      <c r="A6" s="35">
        <v>43837</v>
      </c>
      <c r="B6" s="7" t="s">
        <v>211</v>
      </c>
      <c r="C6" s="37">
        <v>462000</v>
      </c>
      <c r="D6" s="48">
        <v>1</v>
      </c>
      <c r="E6" s="47" t="s">
        <v>16</v>
      </c>
      <c r="F6" s="16">
        <f t="shared" si="0"/>
        <v>462000</v>
      </c>
      <c r="G6" s="47" t="s">
        <v>17</v>
      </c>
      <c r="H6" s="17">
        <f t="shared" si="1"/>
        <v>462000</v>
      </c>
      <c r="I6" s="8"/>
    </row>
    <row r="7" spans="1:9" s="34" customFormat="1" ht="24.95" customHeight="1" x14ac:dyDescent="0.3">
      <c r="A7" s="35">
        <v>43843</v>
      </c>
      <c r="B7" s="7" t="s">
        <v>210</v>
      </c>
      <c r="C7" s="37">
        <v>87000</v>
      </c>
      <c r="D7" s="48">
        <v>1</v>
      </c>
      <c r="E7" s="47" t="s">
        <v>158</v>
      </c>
      <c r="F7" s="16">
        <f t="shared" si="0"/>
        <v>87000</v>
      </c>
      <c r="G7" s="47" t="s">
        <v>17</v>
      </c>
      <c r="H7" s="17">
        <f t="shared" si="1"/>
        <v>87000</v>
      </c>
      <c r="I7" s="8"/>
    </row>
    <row r="8" spans="1:9" s="34" customFormat="1" ht="24.95" customHeight="1" x14ac:dyDescent="0.3">
      <c r="A8" s="35">
        <v>43843</v>
      </c>
      <c r="B8" s="7" t="s">
        <v>209</v>
      </c>
      <c r="C8" s="37">
        <v>63800</v>
      </c>
      <c r="D8" s="48">
        <v>1</v>
      </c>
      <c r="E8" s="47" t="s">
        <v>158</v>
      </c>
      <c r="F8" s="16">
        <f t="shared" si="0"/>
        <v>63800</v>
      </c>
      <c r="G8" s="47" t="s">
        <v>17</v>
      </c>
      <c r="H8" s="17">
        <f t="shared" si="1"/>
        <v>63800</v>
      </c>
      <c r="I8" s="8"/>
    </row>
    <row r="9" spans="1:9" s="34" customFormat="1" ht="24.95" customHeight="1" x14ac:dyDescent="0.3">
      <c r="A9" s="35">
        <v>43844</v>
      </c>
      <c r="B9" s="7" t="s">
        <v>208</v>
      </c>
      <c r="C9" s="50">
        <v>25280</v>
      </c>
      <c r="D9" s="48">
        <v>1</v>
      </c>
      <c r="E9" s="47" t="s">
        <v>16</v>
      </c>
      <c r="F9" s="16">
        <f t="shared" si="0"/>
        <v>25280</v>
      </c>
      <c r="G9" s="47" t="s">
        <v>17</v>
      </c>
      <c r="H9" s="17">
        <f t="shared" si="1"/>
        <v>25280</v>
      </c>
      <c r="I9" s="8"/>
    </row>
    <row r="10" spans="1:9" s="34" customFormat="1" ht="24.95" customHeight="1" x14ac:dyDescent="0.3">
      <c r="A10" s="32">
        <v>43844</v>
      </c>
      <c r="B10" s="5" t="s">
        <v>207</v>
      </c>
      <c r="C10" s="49">
        <v>12000</v>
      </c>
      <c r="D10" s="48">
        <v>1</v>
      </c>
      <c r="E10" s="47" t="s">
        <v>158</v>
      </c>
      <c r="F10" s="16">
        <f t="shared" si="0"/>
        <v>12000</v>
      </c>
      <c r="G10" s="47" t="s">
        <v>17</v>
      </c>
      <c r="H10" s="17">
        <f t="shared" si="1"/>
        <v>12000</v>
      </c>
      <c r="I10" s="6"/>
    </row>
    <row r="11" spans="1:9" s="34" customFormat="1" ht="24.95" customHeight="1" x14ac:dyDescent="0.3">
      <c r="A11" s="32">
        <v>43844</v>
      </c>
      <c r="B11" s="5" t="s">
        <v>206</v>
      </c>
      <c r="C11" s="20">
        <v>1221990</v>
      </c>
      <c r="D11" s="48">
        <v>1</v>
      </c>
      <c r="E11" s="47" t="s">
        <v>16</v>
      </c>
      <c r="F11" s="16">
        <f t="shared" si="0"/>
        <v>1221990</v>
      </c>
      <c r="G11" s="47" t="s">
        <v>17</v>
      </c>
      <c r="H11" s="17">
        <f t="shared" si="1"/>
        <v>1221990</v>
      </c>
      <c r="I11" s="6"/>
    </row>
    <row r="12" spans="1:9" s="34" customFormat="1" ht="24.95" customHeight="1" x14ac:dyDescent="0.3">
      <c r="A12" s="32">
        <v>43844</v>
      </c>
      <c r="B12" s="5" t="s">
        <v>205</v>
      </c>
      <c r="C12" s="20">
        <v>149040</v>
      </c>
      <c r="D12" s="48">
        <v>1</v>
      </c>
      <c r="E12" s="47" t="s">
        <v>158</v>
      </c>
      <c r="F12" s="16">
        <f t="shared" si="0"/>
        <v>149040</v>
      </c>
      <c r="G12" s="47" t="s">
        <v>159</v>
      </c>
      <c r="H12" s="17">
        <f t="shared" si="1"/>
        <v>149040</v>
      </c>
      <c r="I12" s="6"/>
    </row>
    <row r="13" spans="1:9" s="34" customFormat="1" ht="24.95" customHeight="1" x14ac:dyDescent="0.3">
      <c r="A13" s="32">
        <v>43860</v>
      </c>
      <c r="B13" s="5" t="s">
        <v>204</v>
      </c>
      <c r="C13" s="20">
        <v>390000</v>
      </c>
      <c r="D13" s="48">
        <v>1</v>
      </c>
      <c r="E13" s="47" t="s">
        <v>158</v>
      </c>
      <c r="F13" s="16">
        <f t="shared" si="0"/>
        <v>390000</v>
      </c>
      <c r="G13" s="47" t="s">
        <v>159</v>
      </c>
      <c r="H13" s="17">
        <f t="shared" si="1"/>
        <v>390000</v>
      </c>
      <c r="I13" s="6"/>
    </row>
    <row r="14" spans="1:9" s="34" customFormat="1" ht="24.95" customHeight="1" x14ac:dyDescent="0.3">
      <c r="A14" s="32">
        <v>43861</v>
      </c>
      <c r="B14" s="5" t="s">
        <v>185</v>
      </c>
      <c r="C14" s="20">
        <v>200000</v>
      </c>
      <c r="D14" s="48">
        <v>1</v>
      </c>
      <c r="E14" s="47" t="s">
        <v>158</v>
      </c>
      <c r="F14" s="16">
        <f t="shared" si="0"/>
        <v>200000</v>
      </c>
      <c r="G14" s="47" t="s">
        <v>17</v>
      </c>
      <c r="H14" s="17">
        <f t="shared" si="1"/>
        <v>200000</v>
      </c>
      <c r="I14" s="6"/>
    </row>
    <row r="15" spans="1:9" s="34" customFormat="1" ht="24.95" customHeight="1" x14ac:dyDescent="0.3">
      <c r="A15" s="32">
        <v>43861</v>
      </c>
      <c r="B15" s="5" t="s">
        <v>203</v>
      </c>
      <c r="C15" s="20">
        <v>35975</v>
      </c>
      <c r="D15" s="48">
        <v>1</v>
      </c>
      <c r="E15" s="47" t="s">
        <v>158</v>
      </c>
      <c r="F15" s="16">
        <f t="shared" si="0"/>
        <v>35975</v>
      </c>
      <c r="G15" s="47" t="s">
        <v>17</v>
      </c>
      <c r="H15" s="17">
        <f t="shared" si="1"/>
        <v>35975</v>
      </c>
      <c r="I15" s="6"/>
    </row>
    <row r="16" spans="1:9" s="34" customFormat="1" ht="24.95" customHeight="1" x14ac:dyDescent="0.3">
      <c r="A16" s="32">
        <v>43861</v>
      </c>
      <c r="B16" s="5" t="s">
        <v>202</v>
      </c>
      <c r="C16" s="20">
        <v>52349</v>
      </c>
      <c r="D16" s="48">
        <v>1</v>
      </c>
      <c r="E16" s="47" t="s">
        <v>158</v>
      </c>
      <c r="F16" s="16">
        <f t="shared" si="0"/>
        <v>52349</v>
      </c>
      <c r="G16" s="47" t="s">
        <v>159</v>
      </c>
      <c r="H16" s="17">
        <f t="shared" si="1"/>
        <v>52349</v>
      </c>
      <c r="I16" s="6"/>
    </row>
    <row r="17" spans="1:9" s="34" customFormat="1" ht="24.95" customHeight="1" x14ac:dyDescent="0.3">
      <c r="A17" s="32">
        <v>43864</v>
      </c>
      <c r="B17" s="5" t="s">
        <v>201</v>
      </c>
      <c r="C17" s="20">
        <v>20500</v>
      </c>
      <c r="D17" s="48">
        <v>1</v>
      </c>
      <c r="E17" s="47" t="s">
        <v>16</v>
      </c>
      <c r="F17" s="16">
        <f t="shared" si="0"/>
        <v>20500</v>
      </c>
      <c r="G17" s="47" t="s">
        <v>17</v>
      </c>
      <c r="H17" s="17">
        <f t="shared" si="1"/>
        <v>20500</v>
      </c>
      <c r="I17" s="6"/>
    </row>
    <row r="18" spans="1:9" s="34" customFormat="1" ht="24.95" customHeight="1" x14ac:dyDescent="0.3">
      <c r="A18" s="32">
        <v>43867</v>
      </c>
      <c r="B18" s="5" t="s">
        <v>200</v>
      </c>
      <c r="C18" s="20">
        <v>72800</v>
      </c>
      <c r="D18" s="48">
        <v>1</v>
      </c>
      <c r="E18" s="47" t="s">
        <v>16</v>
      </c>
      <c r="F18" s="16">
        <f t="shared" si="0"/>
        <v>72800</v>
      </c>
      <c r="G18" s="47" t="s">
        <v>159</v>
      </c>
      <c r="H18" s="17">
        <f t="shared" si="1"/>
        <v>72800</v>
      </c>
      <c r="I18" s="6"/>
    </row>
    <row r="19" spans="1:9" s="34" customFormat="1" ht="24.95" customHeight="1" x14ac:dyDescent="0.3">
      <c r="A19" s="32">
        <v>43886</v>
      </c>
      <c r="B19" s="5" t="s">
        <v>199</v>
      </c>
      <c r="C19" s="20">
        <v>21904</v>
      </c>
      <c r="D19" s="48">
        <v>1</v>
      </c>
      <c r="E19" s="47" t="s">
        <v>158</v>
      </c>
      <c r="F19" s="16">
        <f t="shared" si="0"/>
        <v>21904</v>
      </c>
      <c r="G19" s="47" t="s">
        <v>159</v>
      </c>
      <c r="H19" s="17">
        <f t="shared" si="1"/>
        <v>21904</v>
      </c>
      <c r="I19" s="6"/>
    </row>
    <row r="20" spans="1:9" s="34" customFormat="1" ht="24.95" customHeight="1" x14ac:dyDescent="0.3">
      <c r="A20" s="32">
        <v>43886</v>
      </c>
      <c r="B20" s="5" t="s">
        <v>198</v>
      </c>
      <c r="C20" s="20">
        <v>4850</v>
      </c>
      <c r="D20" s="48">
        <v>1</v>
      </c>
      <c r="E20" s="47" t="s">
        <v>158</v>
      </c>
      <c r="F20" s="16">
        <f t="shared" si="0"/>
        <v>4850</v>
      </c>
      <c r="G20" s="47" t="s">
        <v>159</v>
      </c>
      <c r="H20" s="17">
        <f t="shared" si="1"/>
        <v>4850</v>
      </c>
      <c r="I20" s="6"/>
    </row>
    <row r="21" spans="1:9" s="34" customFormat="1" ht="24.95" customHeight="1" x14ac:dyDescent="0.3">
      <c r="A21" s="32">
        <v>43886</v>
      </c>
      <c r="B21" s="5" t="s">
        <v>197</v>
      </c>
      <c r="C21" s="20">
        <v>38860</v>
      </c>
      <c r="D21" s="48">
        <v>1</v>
      </c>
      <c r="E21" s="47" t="s">
        <v>16</v>
      </c>
      <c r="F21" s="16">
        <f t="shared" si="0"/>
        <v>38860</v>
      </c>
      <c r="G21" s="47" t="s">
        <v>159</v>
      </c>
      <c r="H21" s="17">
        <f t="shared" si="1"/>
        <v>38860</v>
      </c>
      <c r="I21" s="6"/>
    </row>
    <row r="22" spans="1:9" s="34" customFormat="1" ht="24.95" customHeight="1" x14ac:dyDescent="0.3">
      <c r="A22" s="32">
        <v>43886</v>
      </c>
      <c r="B22" s="5" t="s">
        <v>193</v>
      </c>
      <c r="C22" s="20">
        <v>3800</v>
      </c>
      <c r="D22" s="48">
        <v>1</v>
      </c>
      <c r="E22" s="47" t="s">
        <v>16</v>
      </c>
      <c r="F22" s="16">
        <f t="shared" si="0"/>
        <v>3800</v>
      </c>
      <c r="G22" s="47" t="s">
        <v>159</v>
      </c>
      <c r="H22" s="17">
        <f t="shared" si="1"/>
        <v>3800</v>
      </c>
      <c r="I22" s="6"/>
    </row>
    <row r="23" spans="1:9" s="34" customFormat="1" ht="24.95" customHeight="1" x14ac:dyDescent="0.3">
      <c r="A23" s="32">
        <v>43886</v>
      </c>
      <c r="B23" s="5" t="s">
        <v>193</v>
      </c>
      <c r="C23" s="20">
        <v>7600</v>
      </c>
      <c r="D23" s="48">
        <v>1</v>
      </c>
      <c r="E23" s="47" t="s">
        <v>158</v>
      </c>
      <c r="F23" s="16">
        <f t="shared" si="0"/>
        <v>7600</v>
      </c>
      <c r="G23" s="47" t="s">
        <v>159</v>
      </c>
      <c r="H23" s="17">
        <f t="shared" si="1"/>
        <v>7600</v>
      </c>
      <c r="I23" s="6"/>
    </row>
    <row r="24" spans="1:9" s="34" customFormat="1" ht="24.95" customHeight="1" x14ac:dyDescent="0.3">
      <c r="A24" s="32">
        <v>43886</v>
      </c>
      <c r="B24" s="5" t="s">
        <v>196</v>
      </c>
      <c r="C24" s="20">
        <v>8400</v>
      </c>
      <c r="D24" s="48">
        <v>1</v>
      </c>
      <c r="E24" s="47" t="s">
        <v>158</v>
      </c>
      <c r="F24" s="16">
        <f t="shared" si="0"/>
        <v>8400</v>
      </c>
      <c r="G24" s="47" t="s">
        <v>17</v>
      </c>
      <c r="H24" s="17">
        <f t="shared" si="1"/>
        <v>8400</v>
      </c>
      <c r="I24" s="6"/>
    </row>
    <row r="25" spans="1:9" s="34" customFormat="1" ht="24.95" customHeight="1" x14ac:dyDescent="0.3">
      <c r="A25" s="32">
        <v>43886</v>
      </c>
      <c r="B25" s="5" t="s">
        <v>196</v>
      </c>
      <c r="C25" s="20">
        <v>8400</v>
      </c>
      <c r="D25" s="48">
        <v>1</v>
      </c>
      <c r="E25" s="47" t="s">
        <v>158</v>
      </c>
      <c r="F25" s="16">
        <f t="shared" si="0"/>
        <v>8400</v>
      </c>
      <c r="G25" s="47" t="s">
        <v>17</v>
      </c>
      <c r="H25" s="17">
        <f t="shared" si="1"/>
        <v>8400</v>
      </c>
      <c r="I25" s="6"/>
    </row>
    <row r="26" spans="1:9" s="34" customFormat="1" ht="24.95" customHeight="1" x14ac:dyDescent="0.3">
      <c r="A26" s="32">
        <v>43886</v>
      </c>
      <c r="B26" s="5" t="s">
        <v>195</v>
      </c>
      <c r="C26" s="20">
        <v>11340</v>
      </c>
      <c r="D26" s="48">
        <v>1</v>
      </c>
      <c r="E26" s="47" t="s">
        <v>16</v>
      </c>
      <c r="F26" s="16">
        <f t="shared" si="0"/>
        <v>11340</v>
      </c>
      <c r="G26" s="47" t="s">
        <v>17</v>
      </c>
      <c r="H26" s="17">
        <f t="shared" si="1"/>
        <v>11340</v>
      </c>
      <c r="I26" s="6"/>
    </row>
    <row r="27" spans="1:9" s="34" customFormat="1" ht="24.95" customHeight="1" x14ac:dyDescent="0.3">
      <c r="A27" s="32">
        <v>43886</v>
      </c>
      <c r="B27" s="5" t="s">
        <v>195</v>
      </c>
      <c r="C27" s="20">
        <v>4710</v>
      </c>
      <c r="D27" s="48">
        <v>1</v>
      </c>
      <c r="E27" s="47" t="s">
        <v>158</v>
      </c>
      <c r="F27" s="16">
        <f t="shared" si="0"/>
        <v>4710</v>
      </c>
      <c r="G27" s="47" t="s">
        <v>159</v>
      </c>
      <c r="H27" s="17">
        <f t="shared" si="1"/>
        <v>4710</v>
      </c>
      <c r="I27" s="6"/>
    </row>
    <row r="28" spans="1:9" s="34" customFormat="1" ht="24.95" customHeight="1" x14ac:dyDescent="0.3">
      <c r="A28" s="32">
        <v>43886</v>
      </c>
      <c r="B28" s="5" t="s">
        <v>193</v>
      </c>
      <c r="C28" s="20">
        <v>7600</v>
      </c>
      <c r="D28" s="48">
        <v>1</v>
      </c>
      <c r="E28" s="47" t="s">
        <v>158</v>
      </c>
      <c r="F28" s="16">
        <f t="shared" si="0"/>
        <v>7600</v>
      </c>
      <c r="G28" s="47" t="s">
        <v>17</v>
      </c>
      <c r="H28" s="17">
        <f t="shared" si="1"/>
        <v>7600</v>
      </c>
      <c r="I28" s="6"/>
    </row>
    <row r="29" spans="1:9" s="34" customFormat="1" ht="24.95" customHeight="1" x14ac:dyDescent="0.3">
      <c r="A29" s="32">
        <v>43886</v>
      </c>
      <c r="B29" s="5" t="s">
        <v>193</v>
      </c>
      <c r="C29" s="20">
        <v>7600</v>
      </c>
      <c r="D29" s="48">
        <v>1</v>
      </c>
      <c r="E29" s="47" t="s">
        <v>158</v>
      </c>
      <c r="F29" s="16">
        <f t="shared" si="0"/>
        <v>7600</v>
      </c>
      <c r="G29" s="47" t="s">
        <v>17</v>
      </c>
      <c r="H29" s="17">
        <f t="shared" si="1"/>
        <v>7600</v>
      </c>
      <c r="I29" s="6"/>
    </row>
    <row r="30" spans="1:9" s="34" customFormat="1" ht="24.95" customHeight="1" x14ac:dyDescent="0.3">
      <c r="A30" s="32">
        <v>43886</v>
      </c>
      <c r="B30" s="5" t="s">
        <v>193</v>
      </c>
      <c r="C30" s="20">
        <v>7600</v>
      </c>
      <c r="D30" s="48">
        <v>1</v>
      </c>
      <c r="E30" s="47" t="s">
        <v>16</v>
      </c>
      <c r="F30" s="16">
        <f t="shared" si="0"/>
        <v>7600</v>
      </c>
      <c r="G30" s="47" t="s">
        <v>17</v>
      </c>
      <c r="H30" s="17">
        <f t="shared" si="1"/>
        <v>7600</v>
      </c>
      <c r="I30" s="6"/>
    </row>
    <row r="31" spans="1:9" s="34" customFormat="1" ht="24.95" customHeight="1" x14ac:dyDescent="0.3">
      <c r="A31" s="32">
        <v>43886</v>
      </c>
      <c r="B31" s="5" t="s">
        <v>193</v>
      </c>
      <c r="C31" s="20">
        <v>7600</v>
      </c>
      <c r="D31" s="48">
        <v>1</v>
      </c>
      <c r="E31" s="47" t="s">
        <v>158</v>
      </c>
      <c r="F31" s="16">
        <f t="shared" si="0"/>
        <v>7600</v>
      </c>
      <c r="G31" s="47" t="s">
        <v>159</v>
      </c>
      <c r="H31" s="17">
        <f t="shared" si="1"/>
        <v>7600</v>
      </c>
      <c r="I31" s="6"/>
    </row>
    <row r="32" spans="1:9" s="34" customFormat="1" ht="24.95" customHeight="1" x14ac:dyDescent="0.3">
      <c r="A32" s="32">
        <v>43886</v>
      </c>
      <c r="B32" s="5" t="s">
        <v>193</v>
      </c>
      <c r="C32" s="20">
        <v>7600</v>
      </c>
      <c r="D32" s="48">
        <v>1</v>
      </c>
      <c r="E32" s="47" t="s">
        <v>16</v>
      </c>
      <c r="F32" s="16">
        <f t="shared" si="0"/>
        <v>7600</v>
      </c>
      <c r="G32" s="47" t="s">
        <v>17</v>
      </c>
      <c r="H32" s="17">
        <f t="shared" si="1"/>
        <v>7600</v>
      </c>
      <c r="I32" s="6"/>
    </row>
    <row r="33" spans="1:9" s="34" customFormat="1" ht="24.95" customHeight="1" x14ac:dyDescent="0.3">
      <c r="A33" s="32">
        <v>43886</v>
      </c>
      <c r="B33" s="5" t="s">
        <v>195</v>
      </c>
      <c r="C33" s="20">
        <v>2840</v>
      </c>
      <c r="D33" s="48">
        <v>1</v>
      </c>
      <c r="E33" s="47" t="s">
        <v>158</v>
      </c>
      <c r="F33" s="16">
        <f t="shared" si="0"/>
        <v>2840</v>
      </c>
      <c r="G33" s="47" t="s">
        <v>159</v>
      </c>
      <c r="H33" s="17">
        <f t="shared" si="1"/>
        <v>2840</v>
      </c>
      <c r="I33" s="6"/>
    </row>
    <row r="34" spans="1:9" s="34" customFormat="1" ht="24.95" customHeight="1" x14ac:dyDescent="0.3">
      <c r="A34" s="32">
        <v>43886</v>
      </c>
      <c r="B34" s="5" t="s">
        <v>195</v>
      </c>
      <c r="C34" s="20">
        <v>2540</v>
      </c>
      <c r="D34" s="48">
        <v>1</v>
      </c>
      <c r="E34" s="47" t="s">
        <v>16</v>
      </c>
      <c r="F34" s="16">
        <f t="shared" si="0"/>
        <v>2540</v>
      </c>
      <c r="G34" s="47" t="s">
        <v>159</v>
      </c>
      <c r="H34" s="17">
        <f t="shared" si="1"/>
        <v>2540</v>
      </c>
      <c r="I34" s="6"/>
    </row>
    <row r="35" spans="1:9" s="34" customFormat="1" ht="24.95" customHeight="1" x14ac:dyDescent="0.3">
      <c r="A35" s="32">
        <v>43886</v>
      </c>
      <c r="B35" s="5" t="s">
        <v>195</v>
      </c>
      <c r="C35" s="20">
        <v>2740</v>
      </c>
      <c r="D35" s="48">
        <v>1</v>
      </c>
      <c r="E35" s="47" t="s">
        <v>158</v>
      </c>
      <c r="F35" s="16">
        <f t="shared" si="0"/>
        <v>2740</v>
      </c>
      <c r="G35" s="47" t="s">
        <v>159</v>
      </c>
      <c r="H35" s="17">
        <f t="shared" si="1"/>
        <v>2740</v>
      </c>
      <c r="I35" s="6"/>
    </row>
    <row r="36" spans="1:9" s="34" customFormat="1" ht="24.95" customHeight="1" x14ac:dyDescent="0.3">
      <c r="A36" s="32">
        <v>43886</v>
      </c>
      <c r="B36" s="5" t="s">
        <v>194</v>
      </c>
      <c r="C36" s="20">
        <v>45500</v>
      </c>
      <c r="D36" s="48">
        <v>1</v>
      </c>
      <c r="E36" s="47" t="s">
        <v>158</v>
      </c>
      <c r="F36" s="16">
        <f t="shared" ref="F36:F67" si="2">C36</f>
        <v>45500</v>
      </c>
      <c r="G36" s="47" t="s">
        <v>17</v>
      </c>
      <c r="H36" s="17">
        <f t="shared" ref="H36:H67" si="3">D36*F36</f>
        <v>45500</v>
      </c>
      <c r="I36" s="6"/>
    </row>
    <row r="37" spans="1:9" s="34" customFormat="1" ht="24.95" customHeight="1" x14ac:dyDescent="0.3">
      <c r="A37" s="32">
        <v>43886</v>
      </c>
      <c r="B37" s="5" t="s">
        <v>193</v>
      </c>
      <c r="C37" s="20">
        <v>11400</v>
      </c>
      <c r="D37" s="48">
        <v>1</v>
      </c>
      <c r="E37" s="47" t="s">
        <v>158</v>
      </c>
      <c r="F37" s="16">
        <f t="shared" si="2"/>
        <v>11400</v>
      </c>
      <c r="G37" s="47" t="s">
        <v>17</v>
      </c>
      <c r="H37" s="17">
        <f t="shared" si="3"/>
        <v>11400</v>
      </c>
      <c r="I37" s="6"/>
    </row>
    <row r="38" spans="1:9" s="34" customFormat="1" ht="24.95" customHeight="1" x14ac:dyDescent="0.3">
      <c r="A38" s="32">
        <v>43886</v>
      </c>
      <c r="B38" s="5" t="s">
        <v>192</v>
      </c>
      <c r="C38" s="20">
        <v>9900</v>
      </c>
      <c r="D38" s="48">
        <v>1</v>
      </c>
      <c r="E38" s="47" t="s">
        <v>158</v>
      </c>
      <c r="F38" s="16">
        <f t="shared" si="2"/>
        <v>9900</v>
      </c>
      <c r="G38" s="47" t="s">
        <v>17</v>
      </c>
      <c r="H38" s="17">
        <f t="shared" si="3"/>
        <v>9900</v>
      </c>
      <c r="I38" s="6"/>
    </row>
    <row r="39" spans="1:9" s="34" customFormat="1" ht="24.95" customHeight="1" x14ac:dyDescent="0.3">
      <c r="A39" s="32">
        <v>43886</v>
      </c>
      <c r="B39" s="5" t="s">
        <v>191</v>
      </c>
      <c r="C39" s="20">
        <v>14400</v>
      </c>
      <c r="D39" s="48">
        <v>1</v>
      </c>
      <c r="E39" s="47" t="s">
        <v>16</v>
      </c>
      <c r="F39" s="16">
        <f t="shared" si="2"/>
        <v>14400</v>
      </c>
      <c r="G39" s="47" t="s">
        <v>17</v>
      </c>
      <c r="H39" s="17">
        <f t="shared" si="3"/>
        <v>14400</v>
      </c>
      <c r="I39" s="6"/>
    </row>
    <row r="40" spans="1:9" s="34" customFormat="1" ht="24.95" customHeight="1" x14ac:dyDescent="0.3">
      <c r="A40" s="32">
        <v>43886</v>
      </c>
      <c r="B40" s="5" t="s">
        <v>190</v>
      </c>
      <c r="C40" s="20">
        <v>19270</v>
      </c>
      <c r="D40" s="48">
        <v>1</v>
      </c>
      <c r="E40" s="47" t="s">
        <v>16</v>
      </c>
      <c r="F40" s="16">
        <f t="shared" si="2"/>
        <v>19270</v>
      </c>
      <c r="G40" s="47" t="s">
        <v>159</v>
      </c>
      <c r="H40" s="17">
        <f t="shared" si="3"/>
        <v>19270</v>
      </c>
      <c r="I40" s="6"/>
    </row>
    <row r="41" spans="1:9" s="34" customFormat="1" ht="24.95" customHeight="1" x14ac:dyDescent="0.3">
      <c r="A41" s="32">
        <v>43886</v>
      </c>
      <c r="B41" s="5" t="s">
        <v>189</v>
      </c>
      <c r="C41" s="20">
        <v>10100</v>
      </c>
      <c r="D41" s="48">
        <v>1</v>
      </c>
      <c r="E41" s="47" t="s">
        <v>16</v>
      </c>
      <c r="F41" s="16">
        <f t="shared" si="2"/>
        <v>10100</v>
      </c>
      <c r="G41" s="47" t="s">
        <v>159</v>
      </c>
      <c r="H41" s="17">
        <f t="shared" si="3"/>
        <v>10100</v>
      </c>
      <c r="I41" s="6"/>
    </row>
    <row r="42" spans="1:9" s="34" customFormat="1" ht="24.95" customHeight="1" x14ac:dyDescent="0.3">
      <c r="A42" s="32">
        <v>43886</v>
      </c>
      <c r="B42" s="5" t="s">
        <v>188</v>
      </c>
      <c r="C42" s="20">
        <v>19000</v>
      </c>
      <c r="D42" s="48">
        <v>1</v>
      </c>
      <c r="E42" s="47" t="s">
        <v>158</v>
      </c>
      <c r="F42" s="16">
        <f t="shared" si="2"/>
        <v>19000</v>
      </c>
      <c r="G42" s="47" t="s">
        <v>17</v>
      </c>
      <c r="H42" s="17">
        <f t="shared" si="3"/>
        <v>19000</v>
      </c>
      <c r="I42" s="6"/>
    </row>
    <row r="43" spans="1:9" s="34" customFormat="1" ht="24.95" customHeight="1" x14ac:dyDescent="0.3">
      <c r="A43" s="32">
        <v>43887</v>
      </c>
      <c r="B43" s="5" t="s">
        <v>187</v>
      </c>
      <c r="C43" s="20">
        <v>42900</v>
      </c>
      <c r="D43" s="48">
        <v>1</v>
      </c>
      <c r="E43" s="47" t="s">
        <v>158</v>
      </c>
      <c r="F43" s="16">
        <f t="shared" si="2"/>
        <v>42900</v>
      </c>
      <c r="G43" s="47" t="s">
        <v>159</v>
      </c>
      <c r="H43" s="17">
        <f t="shared" si="3"/>
        <v>42900</v>
      </c>
      <c r="I43" s="6"/>
    </row>
    <row r="44" spans="1:9" s="34" customFormat="1" ht="24.95" customHeight="1" x14ac:dyDescent="0.3">
      <c r="A44" s="32">
        <v>43887</v>
      </c>
      <c r="B44" s="5" t="s">
        <v>186</v>
      </c>
      <c r="C44" s="20">
        <v>240000</v>
      </c>
      <c r="D44" s="48">
        <v>1</v>
      </c>
      <c r="E44" s="47" t="s">
        <v>16</v>
      </c>
      <c r="F44" s="16">
        <f t="shared" si="2"/>
        <v>240000</v>
      </c>
      <c r="G44" s="47" t="s">
        <v>17</v>
      </c>
      <c r="H44" s="17">
        <f t="shared" si="3"/>
        <v>240000</v>
      </c>
      <c r="I44" s="6"/>
    </row>
    <row r="45" spans="1:9" s="34" customFormat="1" ht="24.95" customHeight="1" x14ac:dyDescent="0.3">
      <c r="A45" s="32">
        <v>43888</v>
      </c>
      <c r="B45" s="5" t="s">
        <v>166</v>
      </c>
      <c r="C45" s="20">
        <v>16600</v>
      </c>
      <c r="D45" s="48">
        <v>1</v>
      </c>
      <c r="E45" s="47" t="s">
        <v>158</v>
      </c>
      <c r="F45" s="16">
        <f t="shared" si="2"/>
        <v>16600</v>
      </c>
      <c r="G45" s="47" t="s">
        <v>159</v>
      </c>
      <c r="H45" s="17">
        <f t="shared" si="3"/>
        <v>16600</v>
      </c>
      <c r="I45" s="6"/>
    </row>
    <row r="46" spans="1:9" s="34" customFormat="1" ht="24.95" customHeight="1" x14ac:dyDescent="0.3">
      <c r="A46" s="32">
        <v>43889</v>
      </c>
      <c r="B46" s="5" t="s">
        <v>185</v>
      </c>
      <c r="C46" s="20">
        <v>200000</v>
      </c>
      <c r="D46" s="48">
        <v>1</v>
      </c>
      <c r="E46" s="47" t="s">
        <v>16</v>
      </c>
      <c r="F46" s="16">
        <f t="shared" si="2"/>
        <v>200000</v>
      </c>
      <c r="G46" s="47" t="s">
        <v>17</v>
      </c>
      <c r="H46" s="17">
        <f t="shared" si="3"/>
        <v>200000</v>
      </c>
      <c r="I46" s="6"/>
    </row>
    <row r="47" spans="1:9" s="34" customFormat="1" ht="24.95" customHeight="1" x14ac:dyDescent="0.3">
      <c r="A47" s="32">
        <v>43903</v>
      </c>
      <c r="B47" s="5" t="s">
        <v>150</v>
      </c>
      <c r="C47" s="20">
        <v>33000</v>
      </c>
      <c r="D47" s="48">
        <v>1</v>
      </c>
      <c r="E47" s="47" t="s">
        <v>158</v>
      </c>
      <c r="F47" s="16">
        <f t="shared" si="2"/>
        <v>33000</v>
      </c>
      <c r="G47" s="47" t="s">
        <v>159</v>
      </c>
      <c r="H47" s="17">
        <f t="shared" si="3"/>
        <v>33000</v>
      </c>
      <c r="I47" s="6"/>
    </row>
    <row r="48" spans="1:9" s="34" customFormat="1" ht="24.95" customHeight="1" x14ac:dyDescent="0.3">
      <c r="A48" s="32">
        <v>43906</v>
      </c>
      <c r="B48" s="5" t="s">
        <v>184</v>
      </c>
      <c r="C48" s="49">
        <v>674056</v>
      </c>
      <c r="D48" s="48">
        <v>1</v>
      </c>
      <c r="E48" s="47" t="s">
        <v>16</v>
      </c>
      <c r="F48" s="16">
        <f t="shared" si="2"/>
        <v>674056</v>
      </c>
      <c r="G48" s="47" t="s">
        <v>17</v>
      </c>
      <c r="H48" s="17">
        <f t="shared" si="3"/>
        <v>674056</v>
      </c>
      <c r="I48" s="6"/>
    </row>
    <row r="49" spans="1:9" s="34" customFormat="1" ht="24.95" customHeight="1" x14ac:dyDescent="0.3">
      <c r="A49" s="32">
        <v>43906</v>
      </c>
      <c r="B49" s="5" t="s">
        <v>184</v>
      </c>
      <c r="C49" s="49">
        <v>1118240</v>
      </c>
      <c r="D49" s="48">
        <v>1</v>
      </c>
      <c r="E49" s="47" t="s">
        <v>16</v>
      </c>
      <c r="F49" s="16">
        <f t="shared" si="2"/>
        <v>1118240</v>
      </c>
      <c r="G49" s="47" t="s">
        <v>17</v>
      </c>
      <c r="H49" s="17">
        <f t="shared" si="3"/>
        <v>1118240</v>
      </c>
      <c r="I49" s="6"/>
    </row>
    <row r="50" spans="1:9" s="34" customFormat="1" ht="24.95" customHeight="1" x14ac:dyDescent="0.3">
      <c r="A50" s="32">
        <v>43906</v>
      </c>
      <c r="B50" s="5" t="s">
        <v>184</v>
      </c>
      <c r="C50" s="20">
        <v>762464</v>
      </c>
      <c r="D50" s="48">
        <v>1</v>
      </c>
      <c r="E50" s="47" t="s">
        <v>16</v>
      </c>
      <c r="F50" s="16">
        <f t="shared" si="2"/>
        <v>762464</v>
      </c>
      <c r="G50" s="47" t="s">
        <v>17</v>
      </c>
      <c r="H50" s="17">
        <f t="shared" si="3"/>
        <v>762464</v>
      </c>
      <c r="I50" s="6"/>
    </row>
    <row r="51" spans="1:9" s="34" customFormat="1" ht="24.95" customHeight="1" x14ac:dyDescent="0.3">
      <c r="A51" s="32">
        <v>43917</v>
      </c>
      <c r="B51" s="5" t="s">
        <v>183</v>
      </c>
      <c r="C51" s="49">
        <v>36300</v>
      </c>
      <c r="D51" s="48">
        <v>1</v>
      </c>
      <c r="E51" s="47" t="s">
        <v>158</v>
      </c>
      <c r="F51" s="16">
        <f t="shared" si="2"/>
        <v>36300</v>
      </c>
      <c r="G51" s="47" t="s">
        <v>159</v>
      </c>
      <c r="H51" s="17">
        <f t="shared" si="3"/>
        <v>36300</v>
      </c>
      <c r="I51" s="6"/>
    </row>
    <row r="52" spans="1:9" s="34" customFormat="1" ht="24.95" customHeight="1" x14ac:dyDescent="0.3">
      <c r="A52" s="32">
        <v>43934</v>
      </c>
      <c r="B52" s="5" t="s">
        <v>182</v>
      </c>
      <c r="C52" s="49">
        <v>20000</v>
      </c>
      <c r="D52" s="48">
        <v>1</v>
      </c>
      <c r="E52" s="47" t="s">
        <v>158</v>
      </c>
      <c r="F52" s="16">
        <f t="shared" si="2"/>
        <v>20000</v>
      </c>
      <c r="G52" s="47" t="s">
        <v>17</v>
      </c>
      <c r="H52" s="17">
        <f t="shared" si="3"/>
        <v>20000</v>
      </c>
      <c r="I52" s="6"/>
    </row>
    <row r="53" spans="1:9" s="34" customFormat="1" ht="24.95" customHeight="1" x14ac:dyDescent="0.3">
      <c r="A53" s="32">
        <v>43934</v>
      </c>
      <c r="B53" s="5" t="s">
        <v>181</v>
      </c>
      <c r="C53" s="49">
        <v>29640</v>
      </c>
      <c r="D53" s="48">
        <v>1</v>
      </c>
      <c r="E53" s="47" t="s">
        <v>16</v>
      </c>
      <c r="F53" s="16">
        <f t="shared" si="2"/>
        <v>29640</v>
      </c>
      <c r="G53" s="47" t="s">
        <v>159</v>
      </c>
      <c r="H53" s="17">
        <f t="shared" si="3"/>
        <v>29640</v>
      </c>
      <c r="I53" s="6"/>
    </row>
    <row r="54" spans="1:9" s="34" customFormat="1" ht="24.95" customHeight="1" x14ac:dyDescent="0.3">
      <c r="A54" s="32">
        <v>43934</v>
      </c>
      <c r="B54" s="5" t="s">
        <v>180</v>
      </c>
      <c r="C54" s="49">
        <v>22400</v>
      </c>
      <c r="D54" s="48">
        <v>1</v>
      </c>
      <c r="E54" s="47" t="s">
        <v>158</v>
      </c>
      <c r="F54" s="16">
        <f t="shared" si="2"/>
        <v>22400</v>
      </c>
      <c r="G54" s="47" t="s">
        <v>17</v>
      </c>
      <c r="H54" s="17">
        <f t="shared" si="3"/>
        <v>22400</v>
      </c>
      <c r="I54" s="6"/>
    </row>
    <row r="55" spans="1:9" s="34" customFormat="1" ht="24.95" customHeight="1" x14ac:dyDescent="0.3">
      <c r="A55" s="32">
        <v>43934</v>
      </c>
      <c r="B55" s="5" t="s">
        <v>179</v>
      </c>
      <c r="C55" s="49">
        <v>9270</v>
      </c>
      <c r="D55" s="48">
        <v>1</v>
      </c>
      <c r="E55" s="47" t="s">
        <v>16</v>
      </c>
      <c r="F55" s="16">
        <f t="shared" si="2"/>
        <v>9270</v>
      </c>
      <c r="G55" s="47" t="s">
        <v>17</v>
      </c>
      <c r="H55" s="17">
        <f t="shared" si="3"/>
        <v>9270</v>
      </c>
      <c r="I55" s="6"/>
    </row>
    <row r="56" spans="1:9" s="34" customFormat="1" ht="24.95" customHeight="1" x14ac:dyDescent="0.3">
      <c r="A56" s="32">
        <v>43934</v>
      </c>
      <c r="B56" s="5" t="s">
        <v>178</v>
      </c>
      <c r="C56" s="49">
        <v>13200</v>
      </c>
      <c r="D56" s="48">
        <v>1</v>
      </c>
      <c r="E56" s="47" t="s">
        <v>173</v>
      </c>
      <c r="F56" s="16">
        <f t="shared" si="2"/>
        <v>13200</v>
      </c>
      <c r="G56" s="47" t="s">
        <v>175</v>
      </c>
      <c r="H56" s="17">
        <f t="shared" si="3"/>
        <v>13200</v>
      </c>
      <c r="I56" s="6"/>
    </row>
    <row r="57" spans="1:9" s="34" customFormat="1" ht="24.95" customHeight="1" x14ac:dyDescent="0.3">
      <c r="A57" s="32">
        <v>43934</v>
      </c>
      <c r="B57" s="5" t="s">
        <v>177</v>
      </c>
      <c r="C57" s="49">
        <v>47000</v>
      </c>
      <c r="D57" s="48">
        <v>1</v>
      </c>
      <c r="E57" s="47" t="s">
        <v>163</v>
      </c>
      <c r="F57" s="16">
        <f t="shared" si="2"/>
        <v>47000</v>
      </c>
      <c r="G57" s="47" t="s">
        <v>17</v>
      </c>
      <c r="H57" s="17">
        <f t="shared" si="3"/>
        <v>47000</v>
      </c>
      <c r="I57" s="6"/>
    </row>
    <row r="58" spans="1:9" s="34" customFormat="1" ht="24.95" customHeight="1" x14ac:dyDescent="0.3">
      <c r="A58" s="32">
        <v>43934</v>
      </c>
      <c r="B58" s="5" t="s">
        <v>176</v>
      </c>
      <c r="C58" s="49">
        <v>5820</v>
      </c>
      <c r="D58" s="48">
        <v>1</v>
      </c>
      <c r="E58" s="47" t="s">
        <v>16</v>
      </c>
      <c r="F58" s="16">
        <f t="shared" si="2"/>
        <v>5820</v>
      </c>
      <c r="G58" s="47" t="s">
        <v>175</v>
      </c>
      <c r="H58" s="17">
        <f t="shared" si="3"/>
        <v>5820</v>
      </c>
      <c r="I58" s="6"/>
    </row>
    <row r="59" spans="1:9" s="34" customFormat="1" ht="24.95" customHeight="1" x14ac:dyDescent="0.3">
      <c r="A59" s="32">
        <v>43934</v>
      </c>
      <c r="B59" s="5" t="s">
        <v>174</v>
      </c>
      <c r="C59" s="49">
        <v>11550</v>
      </c>
      <c r="D59" s="48">
        <v>1</v>
      </c>
      <c r="E59" s="47" t="s">
        <v>173</v>
      </c>
      <c r="F59" s="16">
        <f t="shared" si="2"/>
        <v>11550</v>
      </c>
      <c r="G59" s="47" t="s">
        <v>17</v>
      </c>
      <c r="H59" s="17">
        <f t="shared" si="3"/>
        <v>11550</v>
      </c>
      <c r="I59" s="6"/>
    </row>
    <row r="60" spans="1:9" s="34" customFormat="1" ht="24.95" customHeight="1" x14ac:dyDescent="0.3">
      <c r="A60" s="32">
        <v>43934</v>
      </c>
      <c r="B60" s="5" t="s">
        <v>172</v>
      </c>
      <c r="C60" s="49">
        <v>11770</v>
      </c>
      <c r="D60" s="48">
        <v>1</v>
      </c>
      <c r="E60" s="47" t="s">
        <v>163</v>
      </c>
      <c r="F60" s="16">
        <f t="shared" si="2"/>
        <v>11770</v>
      </c>
      <c r="G60" s="47" t="s">
        <v>159</v>
      </c>
      <c r="H60" s="17">
        <f t="shared" si="3"/>
        <v>11770</v>
      </c>
      <c r="I60" s="6"/>
    </row>
    <row r="61" spans="1:9" s="34" customFormat="1" ht="24.95" customHeight="1" x14ac:dyDescent="0.3">
      <c r="A61" s="32">
        <v>43934</v>
      </c>
      <c r="B61" s="5" t="s">
        <v>171</v>
      </c>
      <c r="C61" s="49">
        <v>65000</v>
      </c>
      <c r="D61" s="48">
        <v>1</v>
      </c>
      <c r="E61" s="47" t="s">
        <v>163</v>
      </c>
      <c r="F61" s="16">
        <f t="shared" si="2"/>
        <v>65000</v>
      </c>
      <c r="G61" s="47" t="s">
        <v>17</v>
      </c>
      <c r="H61" s="17">
        <f t="shared" si="3"/>
        <v>65000</v>
      </c>
      <c r="I61" s="6"/>
    </row>
    <row r="62" spans="1:9" s="34" customFormat="1" ht="24.95" customHeight="1" x14ac:dyDescent="0.3">
      <c r="A62" s="32">
        <v>43934</v>
      </c>
      <c r="B62" s="5" t="s">
        <v>170</v>
      </c>
      <c r="C62" s="49">
        <v>68100</v>
      </c>
      <c r="D62" s="48">
        <v>1</v>
      </c>
      <c r="E62" s="47" t="s">
        <v>158</v>
      </c>
      <c r="F62" s="16">
        <f t="shared" si="2"/>
        <v>68100</v>
      </c>
      <c r="G62" s="47" t="s">
        <v>17</v>
      </c>
      <c r="H62" s="17">
        <f t="shared" si="3"/>
        <v>68100</v>
      </c>
      <c r="I62" s="6"/>
    </row>
    <row r="63" spans="1:9" s="34" customFormat="1" ht="24.95" customHeight="1" x14ac:dyDescent="0.3">
      <c r="A63" s="32">
        <v>43934</v>
      </c>
      <c r="B63" s="5" t="s">
        <v>169</v>
      </c>
      <c r="C63" s="49">
        <v>14400</v>
      </c>
      <c r="D63" s="48">
        <v>1</v>
      </c>
      <c r="E63" s="47" t="s">
        <v>16</v>
      </c>
      <c r="F63" s="16">
        <f t="shared" si="2"/>
        <v>14400</v>
      </c>
      <c r="G63" s="47" t="s">
        <v>159</v>
      </c>
      <c r="H63" s="17">
        <f t="shared" si="3"/>
        <v>14400</v>
      </c>
      <c r="I63" s="6"/>
    </row>
    <row r="64" spans="1:9" s="34" customFormat="1" ht="24.95" customHeight="1" x14ac:dyDescent="0.3">
      <c r="A64" s="32">
        <v>43934</v>
      </c>
      <c r="B64" s="5" t="s">
        <v>168</v>
      </c>
      <c r="C64" s="49">
        <v>14800</v>
      </c>
      <c r="D64" s="48">
        <v>1</v>
      </c>
      <c r="E64" s="47" t="s">
        <v>16</v>
      </c>
      <c r="F64" s="16">
        <f t="shared" si="2"/>
        <v>14800</v>
      </c>
      <c r="G64" s="47" t="s">
        <v>17</v>
      </c>
      <c r="H64" s="17">
        <f t="shared" si="3"/>
        <v>14800</v>
      </c>
      <c r="I64" s="6"/>
    </row>
    <row r="65" spans="1:9" s="34" customFormat="1" ht="24.95" customHeight="1" x14ac:dyDescent="0.3">
      <c r="A65" s="32">
        <v>43934</v>
      </c>
      <c r="B65" s="5" t="s">
        <v>167</v>
      </c>
      <c r="C65" s="49">
        <v>23760</v>
      </c>
      <c r="D65" s="48">
        <v>1</v>
      </c>
      <c r="E65" s="47" t="s">
        <v>158</v>
      </c>
      <c r="F65" s="16">
        <f t="shared" si="2"/>
        <v>23760</v>
      </c>
      <c r="G65" s="47" t="s">
        <v>17</v>
      </c>
      <c r="H65" s="17">
        <f t="shared" si="3"/>
        <v>23760</v>
      </c>
      <c r="I65" s="6"/>
    </row>
    <row r="66" spans="1:9" s="34" customFormat="1" ht="24.95" customHeight="1" x14ac:dyDescent="0.3">
      <c r="A66" s="32">
        <v>43937</v>
      </c>
      <c r="B66" s="5" t="s">
        <v>166</v>
      </c>
      <c r="C66" s="49">
        <v>17000</v>
      </c>
      <c r="D66" s="48">
        <v>1</v>
      </c>
      <c r="E66" s="47" t="s">
        <v>158</v>
      </c>
      <c r="F66" s="16">
        <f t="shared" si="2"/>
        <v>17000</v>
      </c>
      <c r="G66" s="47" t="s">
        <v>17</v>
      </c>
      <c r="H66" s="17">
        <f t="shared" si="3"/>
        <v>17000</v>
      </c>
      <c r="I66" s="46"/>
    </row>
    <row r="67" spans="1:9" s="34" customFormat="1" ht="24.95" customHeight="1" x14ac:dyDescent="0.3">
      <c r="A67" s="32">
        <v>43950</v>
      </c>
      <c r="B67" s="5" t="s">
        <v>165</v>
      </c>
      <c r="C67" s="49">
        <v>208000</v>
      </c>
      <c r="D67" s="48">
        <v>1</v>
      </c>
      <c r="E67" s="47" t="s">
        <v>16</v>
      </c>
      <c r="F67" s="16">
        <f t="shared" si="2"/>
        <v>208000</v>
      </c>
      <c r="G67" s="47" t="s">
        <v>162</v>
      </c>
      <c r="H67" s="17">
        <f t="shared" si="3"/>
        <v>208000</v>
      </c>
      <c r="I67" s="46"/>
    </row>
    <row r="68" spans="1:9" s="34" customFormat="1" ht="24.95" customHeight="1" x14ac:dyDescent="0.3">
      <c r="A68" s="32">
        <v>43950</v>
      </c>
      <c r="B68" s="5" t="s">
        <v>164</v>
      </c>
      <c r="C68" s="49">
        <v>450000</v>
      </c>
      <c r="D68" s="48">
        <v>1</v>
      </c>
      <c r="E68" s="47" t="s">
        <v>163</v>
      </c>
      <c r="F68" s="16">
        <f t="shared" ref="F68:F99" si="4">C68</f>
        <v>450000</v>
      </c>
      <c r="G68" s="47" t="s">
        <v>162</v>
      </c>
      <c r="H68" s="17">
        <f t="shared" ref="H68:H99" si="5">D68*F68</f>
        <v>450000</v>
      </c>
      <c r="I68" s="46"/>
    </row>
    <row r="69" spans="1:9" s="34" customFormat="1" ht="24.95" customHeight="1" x14ac:dyDescent="0.3">
      <c r="A69" s="32">
        <v>43950</v>
      </c>
      <c r="B69" s="5" t="s">
        <v>161</v>
      </c>
      <c r="C69" s="49">
        <v>10500</v>
      </c>
      <c r="D69" s="48">
        <v>1</v>
      </c>
      <c r="E69" s="47" t="s">
        <v>16</v>
      </c>
      <c r="F69" s="16">
        <f t="shared" si="4"/>
        <v>10500</v>
      </c>
      <c r="G69" s="47" t="s">
        <v>17</v>
      </c>
      <c r="H69" s="17">
        <f t="shared" si="5"/>
        <v>10500</v>
      </c>
      <c r="I69" s="46"/>
    </row>
    <row r="70" spans="1:9" s="34" customFormat="1" ht="24.95" customHeight="1" x14ac:dyDescent="0.3">
      <c r="A70" s="32">
        <v>43950</v>
      </c>
      <c r="B70" s="5" t="s">
        <v>160</v>
      </c>
      <c r="C70" s="49">
        <v>134000</v>
      </c>
      <c r="D70" s="48">
        <v>1</v>
      </c>
      <c r="E70" s="47" t="s">
        <v>158</v>
      </c>
      <c r="F70" s="16">
        <f t="shared" si="4"/>
        <v>134000</v>
      </c>
      <c r="G70" s="47" t="s">
        <v>159</v>
      </c>
      <c r="H70" s="17">
        <f t="shared" si="5"/>
        <v>134000</v>
      </c>
      <c r="I70" s="46"/>
    </row>
    <row r="71" spans="1:9" s="34" customFormat="1" ht="24.95" customHeight="1" x14ac:dyDescent="0.3">
      <c r="A71" s="32">
        <v>43950</v>
      </c>
      <c r="B71" s="5" t="s">
        <v>157</v>
      </c>
      <c r="C71" s="49">
        <v>11500</v>
      </c>
      <c r="D71" s="48">
        <v>1</v>
      </c>
      <c r="E71" s="47" t="s">
        <v>16</v>
      </c>
      <c r="F71" s="16">
        <f t="shared" si="4"/>
        <v>11500</v>
      </c>
      <c r="G71" s="47" t="s">
        <v>17</v>
      </c>
      <c r="H71" s="17">
        <f t="shared" si="5"/>
        <v>11500</v>
      </c>
      <c r="I71" s="46"/>
    </row>
    <row r="72" spans="1:9" s="34" customFormat="1" ht="24.95" customHeight="1" x14ac:dyDescent="0.3">
      <c r="A72" s="32">
        <v>43950</v>
      </c>
      <c r="B72" s="5" t="s">
        <v>157</v>
      </c>
      <c r="C72" s="49">
        <v>9000</v>
      </c>
      <c r="D72" s="48">
        <v>1</v>
      </c>
      <c r="E72" s="47" t="s">
        <v>158</v>
      </c>
      <c r="F72" s="16">
        <f t="shared" si="4"/>
        <v>9000</v>
      </c>
      <c r="G72" s="47" t="s">
        <v>17</v>
      </c>
      <c r="H72" s="17">
        <f t="shared" si="5"/>
        <v>9000</v>
      </c>
      <c r="I72" s="46"/>
    </row>
    <row r="73" spans="1:9" s="34" customFormat="1" ht="24.95" customHeight="1" x14ac:dyDescent="0.3">
      <c r="A73" s="32">
        <v>43950</v>
      </c>
      <c r="B73" s="5" t="s">
        <v>157</v>
      </c>
      <c r="C73" s="49">
        <v>9000</v>
      </c>
      <c r="D73" s="48">
        <v>1</v>
      </c>
      <c r="E73" s="47" t="s">
        <v>125</v>
      </c>
      <c r="F73" s="16">
        <f t="shared" si="4"/>
        <v>9000</v>
      </c>
      <c r="G73" s="47" t="s">
        <v>127</v>
      </c>
      <c r="H73" s="17">
        <f t="shared" si="5"/>
        <v>9000</v>
      </c>
      <c r="I73" s="46"/>
    </row>
    <row r="74" spans="1:9" s="34" customFormat="1" ht="24.95" customHeight="1" x14ac:dyDescent="0.3">
      <c r="A74" s="32">
        <v>43950</v>
      </c>
      <c r="B74" s="5" t="s">
        <v>157</v>
      </c>
      <c r="C74" s="49">
        <v>9000</v>
      </c>
      <c r="D74" s="48">
        <v>1</v>
      </c>
      <c r="E74" s="47" t="s">
        <v>125</v>
      </c>
      <c r="F74" s="16">
        <f t="shared" si="4"/>
        <v>9000</v>
      </c>
      <c r="G74" s="47" t="s">
        <v>127</v>
      </c>
      <c r="H74" s="17">
        <f t="shared" si="5"/>
        <v>9000</v>
      </c>
      <c r="I74" s="46"/>
    </row>
    <row r="75" spans="1:9" s="34" customFormat="1" ht="24.95" customHeight="1" x14ac:dyDescent="0.3">
      <c r="A75" s="32">
        <v>43950</v>
      </c>
      <c r="B75" s="5" t="s">
        <v>156</v>
      </c>
      <c r="C75" s="49">
        <v>145850</v>
      </c>
      <c r="D75" s="48">
        <v>1</v>
      </c>
      <c r="E75" s="47" t="s">
        <v>125</v>
      </c>
      <c r="F75" s="16">
        <f t="shared" si="4"/>
        <v>145850</v>
      </c>
      <c r="G75" s="47" t="s">
        <v>127</v>
      </c>
      <c r="H75" s="17">
        <f t="shared" si="5"/>
        <v>145850</v>
      </c>
      <c r="I75" s="46"/>
    </row>
    <row r="76" spans="1:9" s="34" customFormat="1" ht="24.95" customHeight="1" x14ac:dyDescent="0.3">
      <c r="A76" s="32">
        <v>43950</v>
      </c>
      <c r="B76" s="5" t="s">
        <v>155</v>
      </c>
      <c r="C76" s="49">
        <v>42900</v>
      </c>
      <c r="D76" s="48">
        <v>1</v>
      </c>
      <c r="E76" s="47" t="s">
        <v>125</v>
      </c>
      <c r="F76" s="16">
        <f t="shared" si="4"/>
        <v>42900</v>
      </c>
      <c r="G76" s="47" t="s">
        <v>127</v>
      </c>
      <c r="H76" s="17">
        <f t="shared" si="5"/>
        <v>42900</v>
      </c>
      <c r="I76" s="46"/>
    </row>
    <row r="77" spans="1:9" s="34" customFormat="1" ht="24.95" customHeight="1" x14ac:dyDescent="0.3">
      <c r="A77" s="32">
        <v>43957</v>
      </c>
      <c r="B77" s="5" t="s">
        <v>154</v>
      </c>
      <c r="C77" s="49">
        <v>96000</v>
      </c>
      <c r="D77" s="48">
        <v>1</v>
      </c>
      <c r="E77" s="47" t="s">
        <v>125</v>
      </c>
      <c r="F77" s="16">
        <f t="shared" si="4"/>
        <v>96000</v>
      </c>
      <c r="G77" s="47" t="s">
        <v>127</v>
      </c>
      <c r="H77" s="17">
        <f t="shared" si="5"/>
        <v>96000</v>
      </c>
      <c r="I77" s="46"/>
    </row>
    <row r="78" spans="1:9" s="34" customFormat="1" ht="24.95" customHeight="1" x14ac:dyDescent="0.3">
      <c r="A78" s="32">
        <v>43957</v>
      </c>
      <c r="B78" s="5" t="s">
        <v>153</v>
      </c>
      <c r="C78" s="49">
        <v>15000</v>
      </c>
      <c r="D78" s="48">
        <v>1</v>
      </c>
      <c r="E78" s="47" t="s">
        <v>125</v>
      </c>
      <c r="F78" s="16">
        <f t="shared" si="4"/>
        <v>15000</v>
      </c>
      <c r="G78" s="47" t="s">
        <v>127</v>
      </c>
      <c r="H78" s="17">
        <f t="shared" si="5"/>
        <v>15000</v>
      </c>
      <c r="I78" s="46"/>
    </row>
    <row r="79" spans="1:9" s="34" customFormat="1" ht="24.95" customHeight="1" x14ac:dyDescent="0.3">
      <c r="A79" s="32">
        <v>43965</v>
      </c>
      <c r="B79" s="5" t="s">
        <v>152</v>
      </c>
      <c r="C79" s="49">
        <v>61200</v>
      </c>
      <c r="D79" s="48">
        <v>1</v>
      </c>
      <c r="E79" s="47" t="s">
        <v>125</v>
      </c>
      <c r="F79" s="16">
        <f t="shared" si="4"/>
        <v>61200</v>
      </c>
      <c r="G79" s="47" t="s">
        <v>127</v>
      </c>
      <c r="H79" s="17">
        <f t="shared" si="5"/>
        <v>61200</v>
      </c>
      <c r="I79" s="46"/>
    </row>
    <row r="80" spans="1:9" s="34" customFormat="1" ht="24.95" customHeight="1" x14ac:dyDescent="0.3">
      <c r="A80" s="32">
        <v>43983</v>
      </c>
      <c r="B80" s="5" t="s">
        <v>151</v>
      </c>
      <c r="C80" s="49">
        <v>42900</v>
      </c>
      <c r="D80" s="48">
        <v>1</v>
      </c>
      <c r="E80" s="47" t="s">
        <v>125</v>
      </c>
      <c r="F80" s="16">
        <f t="shared" si="4"/>
        <v>42900</v>
      </c>
      <c r="G80" s="47" t="s">
        <v>127</v>
      </c>
      <c r="H80" s="17">
        <f t="shared" si="5"/>
        <v>42900</v>
      </c>
      <c r="I80" s="46"/>
    </row>
    <row r="81" spans="1:9" s="34" customFormat="1" ht="24.95" customHeight="1" x14ac:dyDescent="0.3">
      <c r="A81" s="32">
        <v>43993</v>
      </c>
      <c r="B81" s="5" t="s">
        <v>141</v>
      </c>
      <c r="C81" s="49">
        <v>22100</v>
      </c>
      <c r="D81" s="48">
        <v>1</v>
      </c>
      <c r="E81" s="47" t="s">
        <v>125</v>
      </c>
      <c r="F81" s="16">
        <f t="shared" si="4"/>
        <v>22100</v>
      </c>
      <c r="G81" s="47" t="s">
        <v>127</v>
      </c>
      <c r="H81" s="17">
        <f t="shared" si="5"/>
        <v>22100</v>
      </c>
      <c r="I81" s="46"/>
    </row>
    <row r="82" spans="1:9" s="34" customFormat="1" ht="24.95" customHeight="1" x14ac:dyDescent="0.3">
      <c r="A82" s="32">
        <v>43997</v>
      </c>
      <c r="B82" s="5" t="s">
        <v>150</v>
      </c>
      <c r="C82" s="49">
        <v>38760</v>
      </c>
      <c r="D82" s="48">
        <v>1</v>
      </c>
      <c r="E82" s="47" t="s">
        <v>125</v>
      </c>
      <c r="F82" s="16">
        <f t="shared" si="4"/>
        <v>38760</v>
      </c>
      <c r="G82" s="47" t="s">
        <v>127</v>
      </c>
      <c r="H82" s="17">
        <f t="shared" si="5"/>
        <v>38760</v>
      </c>
      <c r="I82" s="46"/>
    </row>
    <row r="83" spans="1:9" s="34" customFormat="1" ht="24.95" customHeight="1" x14ac:dyDescent="0.3">
      <c r="A83" s="32">
        <v>43997</v>
      </c>
      <c r="B83" s="5" t="s">
        <v>149</v>
      </c>
      <c r="C83" s="49">
        <v>80000</v>
      </c>
      <c r="D83" s="48">
        <v>1</v>
      </c>
      <c r="E83" s="47" t="s">
        <v>125</v>
      </c>
      <c r="F83" s="16">
        <f t="shared" si="4"/>
        <v>80000</v>
      </c>
      <c r="G83" s="47" t="s">
        <v>127</v>
      </c>
      <c r="H83" s="17">
        <f t="shared" si="5"/>
        <v>80000</v>
      </c>
      <c r="I83" s="46"/>
    </row>
    <row r="84" spans="1:9" s="34" customFormat="1" ht="24.95" customHeight="1" x14ac:dyDescent="0.3">
      <c r="A84" s="32">
        <v>44001</v>
      </c>
      <c r="B84" s="5" t="s">
        <v>148</v>
      </c>
      <c r="C84" s="49">
        <v>20000</v>
      </c>
      <c r="D84" s="48">
        <v>1</v>
      </c>
      <c r="E84" s="47" t="s">
        <v>125</v>
      </c>
      <c r="F84" s="16">
        <f t="shared" si="4"/>
        <v>20000</v>
      </c>
      <c r="G84" s="47" t="s">
        <v>127</v>
      </c>
      <c r="H84" s="17">
        <f t="shared" si="5"/>
        <v>20000</v>
      </c>
      <c r="I84" s="46"/>
    </row>
    <row r="85" spans="1:9" s="34" customFormat="1" ht="24.95" customHeight="1" x14ac:dyDescent="0.3">
      <c r="A85" s="32">
        <v>44001</v>
      </c>
      <c r="B85" s="5" t="s">
        <v>147</v>
      </c>
      <c r="C85" s="49">
        <v>86000</v>
      </c>
      <c r="D85" s="48">
        <v>1</v>
      </c>
      <c r="E85" s="47" t="s">
        <v>125</v>
      </c>
      <c r="F85" s="16">
        <f t="shared" si="4"/>
        <v>86000</v>
      </c>
      <c r="G85" s="47" t="s">
        <v>127</v>
      </c>
      <c r="H85" s="17">
        <f t="shared" si="5"/>
        <v>86000</v>
      </c>
      <c r="I85" s="46"/>
    </row>
    <row r="86" spans="1:9" s="34" customFormat="1" ht="24.95" customHeight="1" x14ac:dyDescent="0.3">
      <c r="A86" s="32">
        <v>44001</v>
      </c>
      <c r="B86" s="5" t="s">
        <v>146</v>
      </c>
      <c r="C86" s="49">
        <v>70500</v>
      </c>
      <c r="D86" s="48">
        <v>1</v>
      </c>
      <c r="E86" s="47" t="s">
        <v>125</v>
      </c>
      <c r="F86" s="16">
        <f t="shared" si="4"/>
        <v>70500</v>
      </c>
      <c r="G86" s="47" t="s">
        <v>127</v>
      </c>
      <c r="H86" s="17">
        <f t="shared" si="5"/>
        <v>70500</v>
      </c>
      <c r="I86" s="46"/>
    </row>
    <row r="87" spans="1:9" s="34" customFormat="1" ht="24.95" customHeight="1" x14ac:dyDescent="0.3">
      <c r="A87" s="32">
        <v>44001</v>
      </c>
      <c r="B87" s="5" t="s">
        <v>145</v>
      </c>
      <c r="C87" s="49">
        <v>69090</v>
      </c>
      <c r="D87" s="48">
        <v>1</v>
      </c>
      <c r="E87" s="47" t="s">
        <v>125</v>
      </c>
      <c r="F87" s="16">
        <f t="shared" si="4"/>
        <v>69090</v>
      </c>
      <c r="G87" s="47" t="s">
        <v>127</v>
      </c>
      <c r="H87" s="17">
        <f t="shared" si="5"/>
        <v>69090</v>
      </c>
      <c r="I87" s="46"/>
    </row>
    <row r="88" spans="1:9" s="34" customFormat="1" ht="24.95" customHeight="1" x14ac:dyDescent="0.3">
      <c r="A88" s="32">
        <v>44012</v>
      </c>
      <c r="B88" s="5" t="s">
        <v>144</v>
      </c>
      <c r="C88" s="49">
        <v>40700</v>
      </c>
      <c r="D88" s="48">
        <v>1</v>
      </c>
      <c r="E88" s="47" t="s">
        <v>125</v>
      </c>
      <c r="F88" s="16">
        <f t="shared" si="4"/>
        <v>40700</v>
      </c>
      <c r="G88" s="47" t="s">
        <v>127</v>
      </c>
      <c r="H88" s="17">
        <f t="shared" si="5"/>
        <v>40700</v>
      </c>
      <c r="I88" s="46"/>
    </row>
    <row r="89" spans="1:9" s="34" customFormat="1" ht="24.95" customHeight="1" x14ac:dyDescent="0.3">
      <c r="A89" s="32">
        <v>44012</v>
      </c>
      <c r="B89" s="5" t="s">
        <v>143</v>
      </c>
      <c r="C89" s="49">
        <v>7060</v>
      </c>
      <c r="D89" s="48">
        <v>1</v>
      </c>
      <c r="E89" s="47" t="s">
        <v>125</v>
      </c>
      <c r="F89" s="16">
        <f t="shared" si="4"/>
        <v>7060</v>
      </c>
      <c r="G89" s="47" t="s">
        <v>127</v>
      </c>
      <c r="H89" s="17">
        <f t="shared" si="5"/>
        <v>7060</v>
      </c>
      <c r="I89" s="46"/>
    </row>
    <row r="90" spans="1:9" s="34" customFormat="1" ht="24.95" customHeight="1" x14ac:dyDescent="0.3">
      <c r="A90" s="32">
        <v>44012</v>
      </c>
      <c r="B90" s="5" t="s">
        <v>142</v>
      </c>
      <c r="C90" s="49">
        <v>52129</v>
      </c>
      <c r="D90" s="48">
        <v>1</v>
      </c>
      <c r="E90" s="47" t="s">
        <v>125</v>
      </c>
      <c r="F90" s="16">
        <f t="shared" si="4"/>
        <v>52129</v>
      </c>
      <c r="G90" s="47" t="s">
        <v>127</v>
      </c>
      <c r="H90" s="17">
        <f t="shared" si="5"/>
        <v>52129</v>
      </c>
      <c r="I90" s="46"/>
    </row>
    <row r="91" spans="1:9" s="34" customFormat="1" ht="24.95" customHeight="1" x14ac:dyDescent="0.3">
      <c r="A91" s="32">
        <v>44021</v>
      </c>
      <c r="B91" s="5" t="s">
        <v>141</v>
      </c>
      <c r="C91" s="49">
        <v>18900</v>
      </c>
      <c r="D91" s="48">
        <v>1</v>
      </c>
      <c r="E91" s="47" t="s">
        <v>125</v>
      </c>
      <c r="F91" s="16">
        <f t="shared" si="4"/>
        <v>18900</v>
      </c>
      <c r="G91" s="47" t="s">
        <v>127</v>
      </c>
      <c r="H91" s="17">
        <f t="shared" si="5"/>
        <v>18900</v>
      </c>
      <c r="I91" s="46"/>
    </row>
    <row r="92" spans="1:9" s="34" customFormat="1" ht="24.95" customHeight="1" x14ac:dyDescent="0.3">
      <c r="A92" s="32">
        <v>44021</v>
      </c>
      <c r="B92" s="5" t="s">
        <v>141</v>
      </c>
      <c r="C92" s="49">
        <v>5500</v>
      </c>
      <c r="D92" s="48">
        <v>1</v>
      </c>
      <c r="E92" s="47" t="s">
        <v>125</v>
      </c>
      <c r="F92" s="16">
        <f t="shared" si="4"/>
        <v>5500</v>
      </c>
      <c r="G92" s="47" t="s">
        <v>127</v>
      </c>
      <c r="H92" s="17">
        <f t="shared" si="5"/>
        <v>5500</v>
      </c>
      <c r="I92" s="46"/>
    </row>
    <row r="93" spans="1:9" s="34" customFormat="1" ht="24.95" customHeight="1" x14ac:dyDescent="0.3">
      <c r="A93" s="32">
        <v>44049</v>
      </c>
      <c r="B93" s="5" t="s">
        <v>140</v>
      </c>
      <c r="C93" s="49">
        <v>40700</v>
      </c>
      <c r="D93" s="48">
        <v>1</v>
      </c>
      <c r="E93" s="47" t="s">
        <v>125</v>
      </c>
      <c r="F93" s="16">
        <f t="shared" si="4"/>
        <v>40700</v>
      </c>
      <c r="G93" s="47" t="s">
        <v>127</v>
      </c>
      <c r="H93" s="17">
        <f t="shared" si="5"/>
        <v>40700</v>
      </c>
      <c r="I93" s="46"/>
    </row>
    <row r="94" spans="1:9" s="34" customFormat="1" ht="24.95" customHeight="1" x14ac:dyDescent="0.3">
      <c r="A94" s="32">
        <v>44071</v>
      </c>
      <c r="B94" s="5" t="s">
        <v>139</v>
      </c>
      <c r="C94" s="49">
        <v>43350</v>
      </c>
      <c r="D94" s="48">
        <v>1</v>
      </c>
      <c r="E94" s="47" t="s">
        <v>125</v>
      </c>
      <c r="F94" s="16">
        <f t="shared" si="4"/>
        <v>43350</v>
      </c>
      <c r="G94" s="47" t="s">
        <v>127</v>
      </c>
      <c r="H94" s="17">
        <f t="shared" si="5"/>
        <v>43350</v>
      </c>
      <c r="I94" s="46"/>
    </row>
    <row r="95" spans="1:9" s="34" customFormat="1" ht="24.95" customHeight="1" x14ac:dyDescent="0.3">
      <c r="A95" s="32">
        <v>44096</v>
      </c>
      <c r="B95" s="5" t="s">
        <v>138</v>
      </c>
      <c r="C95" s="49">
        <v>8900</v>
      </c>
      <c r="D95" s="48">
        <v>1</v>
      </c>
      <c r="E95" s="47" t="s">
        <v>125</v>
      </c>
      <c r="F95" s="16">
        <f t="shared" si="4"/>
        <v>8900</v>
      </c>
      <c r="G95" s="47" t="s">
        <v>127</v>
      </c>
      <c r="H95" s="17">
        <f t="shared" si="5"/>
        <v>8900</v>
      </c>
      <c r="I95" s="46"/>
    </row>
    <row r="96" spans="1:9" s="34" customFormat="1" ht="24.95" customHeight="1" x14ac:dyDescent="0.3">
      <c r="A96" s="32">
        <v>44099</v>
      </c>
      <c r="B96" s="5" t="s">
        <v>137</v>
      </c>
      <c r="C96" s="49">
        <v>510000</v>
      </c>
      <c r="D96" s="48">
        <v>1</v>
      </c>
      <c r="E96" s="47" t="s">
        <v>125</v>
      </c>
      <c r="F96" s="16">
        <f t="shared" si="4"/>
        <v>510000</v>
      </c>
      <c r="G96" s="47" t="s">
        <v>127</v>
      </c>
      <c r="H96" s="17">
        <f t="shared" si="5"/>
        <v>510000</v>
      </c>
      <c r="I96" s="46"/>
    </row>
    <row r="97" spans="1:9" s="34" customFormat="1" ht="24.95" customHeight="1" x14ac:dyDescent="0.3">
      <c r="A97" s="32">
        <v>44099</v>
      </c>
      <c r="B97" s="5" t="s">
        <v>136</v>
      </c>
      <c r="C97" s="49">
        <v>5000</v>
      </c>
      <c r="D97" s="48">
        <v>1</v>
      </c>
      <c r="E97" s="47" t="s">
        <v>125</v>
      </c>
      <c r="F97" s="16">
        <f t="shared" si="4"/>
        <v>5000</v>
      </c>
      <c r="G97" s="47" t="s">
        <v>127</v>
      </c>
      <c r="H97" s="17">
        <f t="shared" si="5"/>
        <v>5000</v>
      </c>
      <c r="I97" s="46"/>
    </row>
    <row r="98" spans="1:9" s="34" customFormat="1" ht="24.95" customHeight="1" x14ac:dyDescent="0.3">
      <c r="A98" s="32">
        <v>44099</v>
      </c>
      <c r="B98" s="5" t="s">
        <v>135</v>
      </c>
      <c r="C98" s="49">
        <v>412500</v>
      </c>
      <c r="D98" s="48">
        <v>1</v>
      </c>
      <c r="E98" s="47" t="s">
        <v>125</v>
      </c>
      <c r="F98" s="16">
        <f t="shared" si="4"/>
        <v>412500</v>
      </c>
      <c r="G98" s="47" t="s">
        <v>127</v>
      </c>
      <c r="H98" s="17">
        <f t="shared" si="5"/>
        <v>412500</v>
      </c>
      <c r="I98" s="46"/>
    </row>
    <row r="99" spans="1:9" s="34" customFormat="1" ht="24.95" customHeight="1" x14ac:dyDescent="0.3">
      <c r="A99" s="32">
        <v>44103</v>
      </c>
      <c r="B99" s="5" t="s">
        <v>134</v>
      </c>
      <c r="C99" s="49">
        <v>64000</v>
      </c>
      <c r="D99" s="48">
        <v>1</v>
      </c>
      <c r="E99" s="47" t="s">
        <v>125</v>
      </c>
      <c r="F99" s="16">
        <f t="shared" si="4"/>
        <v>64000</v>
      </c>
      <c r="G99" s="47" t="s">
        <v>127</v>
      </c>
      <c r="H99" s="17">
        <f t="shared" si="5"/>
        <v>64000</v>
      </c>
      <c r="I99" s="46"/>
    </row>
    <row r="100" spans="1:9" s="34" customFormat="1" ht="24.95" customHeight="1" x14ac:dyDescent="0.3">
      <c r="A100" s="32">
        <v>44103</v>
      </c>
      <c r="B100" s="5" t="s">
        <v>133</v>
      </c>
      <c r="C100" s="49">
        <v>43350</v>
      </c>
      <c r="D100" s="48">
        <v>1</v>
      </c>
      <c r="E100" s="47" t="s">
        <v>125</v>
      </c>
      <c r="F100" s="16">
        <f t="shared" ref="F100:F108" si="6">C100</f>
        <v>43350</v>
      </c>
      <c r="G100" s="47" t="s">
        <v>127</v>
      </c>
      <c r="H100" s="17">
        <f t="shared" ref="H100:H108" si="7">D100*F100</f>
        <v>43350</v>
      </c>
      <c r="I100" s="46"/>
    </row>
    <row r="101" spans="1:9" s="34" customFormat="1" ht="24.95" customHeight="1" x14ac:dyDescent="0.3">
      <c r="A101" s="32">
        <v>44118</v>
      </c>
      <c r="B101" s="5" t="s">
        <v>132</v>
      </c>
      <c r="C101" s="49">
        <v>165000</v>
      </c>
      <c r="D101" s="48">
        <v>1</v>
      </c>
      <c r="E101" s="47" t="s">
        <v>125</v>
      </c>
      <c r="F101" s="16">
        <f t="shared" si="6"/>
        <v>165000</v>
      </c>
      <c r="G101" s="47" t="s">
        <v>127</v>
      </c>
      <c r="H101" s="17">
        <f t="shared" si="7"/>
        <v>165000</v>
      </c>
      <c r="I101" s="46"/>
    </row>
    <row r="102" spans="1:9" s="34" customFormat="1" ht="24.95" customHeight="1" x14ac:dyDescent="0.3">
      <c r="A102" s="32">
        <v>44133</v>
      </c>
      <c r="B102" s="5" t="s">
        <v>131</v>
      </c>
      <c r="C102" s="49">
        <v>34850</v>
      </c>
      <c r="D102" s="48">
        <v>1</v>
      </c>
      <c r="E102" s="47" t="s">
        <v>125</v>
      </c>
      <c r="F102" s="16">
        <f t="shared" si="6"/>
        <v>34850</v>
      </c>
      <c r="G102" s="47" t="s">
        <v>127</v>
      </c>
      <c r="H102" s="17">
        <f t="shared" si="7"/>
        <v>34850</v>
      </c>
      <c r="I102" s="46"/>
    </row>
    <row r="103" spans="1:9" s="34" customFormat="1" ht="24.95" customHeight="1" x14ac:dyDescent="0.3">
      <c r="A103" s="32">
        <v>44137</v>
      </c>
      <c r="B103" s="5" t="s">
        <v>130</v>
      </c>
      <c r="C103" s="49">
        <v>43350</v>
      </c>
      <c r="D103" s="48">
        <v>1</v>
      </c>
      <c r="E103" s="47" t="s">
        <v>125</v>
      </c>
      <c r="F103" s="16">
        <f t="shared" si="6"/>
        <v>43350</v>
      </c>
      <c r="G103" s="47" t="s">
        <v>127</v>
      </c>
      <c r="H103" s="17">
        <f t="shared" si="7"/>
        <v>43350</v>
      </c>
      <c r="I103" s="46"/>
    </row>
    <row r="104" spans="1:9" s="34" customFormat="1" ht="24.95" customHeight="1" x14ac:dyDescent="0.3">
      <c r="A104" s="32">
        <v>44162</v>
      </c>
      <c r="B104" s="5" t="s">
        <v>129</v>
      </c>
      <c r="C104" s="49">
        <v>43350</v>
      </c>
      <c r="D104" s="48">
        <v>1</v>
      </c>
      <c r="E104" s="47" t="s">
        <v>125</v>
      </c>
      <c r="F104" s="16">
        <f t="shared" si="6"/>
        <v>43350</v>
      </c>
      <c r="G104" s="47" t="s">
        <v>127</v>
      </c>
      <c r="H104" s="17">
        <f t="shared" si="7"/>
        <v>43350</v>
      </c>
      <c r="I104" s="46"/>
    </row>
    <row r="105" spans="1:9" s="34" customFormat="1" ht="24.95" customHeight="1" x14ac:dyDescent="0.3">
      <c r="A105" s="32">
        <v>44162</v>
      </c>
      <c r="B105" s="5" t="s">
        <v>128</v>
      </c>
      <c r="C105" s="49">
        <v>124868</v>
      </c>
      <c r="D105" s="48">
        <v>1</v>
      </c>
      <c r="E105" s="47" t="s">
        <v>125</v>
      </c>
      <c r="F105" s="16">
        <f t="shared" si="6"/>
        <v>124868</v>
      </c>
      <c r="G105" s="47" t="s">
        <v>127</v>
      </c>
      <c r="H105" s="17">
        <f t="shared" si="7"/>
        <v>124868</v>
      </c>
      <c r="I105" s="46"/>
    </row>
    <row r="106" spans="1:9" s="34" customFormat="1" ht="24.95" customHeight="1" x14ac:dyDescent="0.3">
      <c r="A106" s="32">
        <v>44162</v>
      </c>
      <c r="B106" s="5" t="s">
        <v>126</v>
      </c>
      <c r="C106" s="49">
        <v>196000</v>
      </c>
      <c r="D106" s="48">
        <v>1</v>
      </c>
      <c r="E106" s="47" t="s">
        <v>125</v>
      </c>
      <c r="F106" s="16">
        <f t="shared" si="6"/>
        <v>196000</v>
      </c>
      <c r="G106" s="47" t="s">
        <v>17</v>
      </c>
      <c r="H106" s="17">
        <f t="shared" si="7"/>
        <v>196000</v>
      </c>
      <c r="I106" s="46"/>
    </row>
    <row r="107" spans="1:9" s="34" customFormat="1" ht="24.95" customHeight="1" x14ac:dyDescent="0.3">
      <c r="A107" s="32">
        <v>44168</v>
      </c>
      <c r="B107" s="5" t="s">
        <v>124</v>
      </c>
      <c r="C107" s="49">
        <v>20000</v>
      </c>
      <c r="D107" s="48">
        <v>1</v>
      </c>
      <c r="E107" s="47" t="s">
        <v>16</v>
      </c>
      <c r="F107" s="16">
        <f t="shared" si="6"/>
        <v>20000</v>
      </c>
      <c r="G107" s="47" t="s">
        <v>17</v>
      </c>
      <c r="H107" s="17">
        <f t="shared" si="7"/>
        <v>20000</v>
      </c>
      <c r="I107" s="46"/>
    </row>
    <row r="108" spans="1:9" s="34" customFormat="1" ht="24.95" customHeight="1" x14ac:dyDescent="0.3">
      <c r="A108" s="32">
        <v>44195</v>
      </c>
      <c r="B108" s="5" t="s">
        <v>123</v>
      </c>
      <c r="C108" s="49">
        <v>47600</v>
      </c>
      <c r="D108" s="48">
        <v>1</v>
      </c>
      <c r="E108" s="47" t="s">
        <v>16</v>
      </c>
      <c r="F108" s="16">
        <f t="shared" si="6"/>
        <v>47600</v>
      </c>
      <c r="G108" s="47" t="s">
        <v>17</v>
      </c>
      <c r="H108" s="17">
        <f t="shared" si="7"/>
        <v>47600</v>
      </c>
      <c r="I108" s="46"/>
    </row>
    <row r="109" spans="1:9" ht="24.95" customHeight="1" thickBot="1" x14ac:dyDescent="0.35">
      <c r="A109" s="92" t="s">
        <v>14</v>
      </c>
      <c r="B109" s="91"/>
      <c r="C109" s="45">
        <f>SUM(C4:C108)</f>
        <v>10399165</v>
      </c>
      <c r="D109" s="89"/>
      <c r="E109" s="90"/>
      <c r="F109" s="90"/>
      <c r="G109" s="90"/>
      <c r="H109" s="91"/>
      <c r="I109" s="44"/>
    </row>
  </sheetData>
  <autoFilter ref="A3:I3">
    <filterColumn colId="3" showButton="0"/>
    <filterColumn colId="4" showButton="0"/>
    <filterColumn colId="5" showButton="0"/>
    <filterColumn colId="6" showButton="0"/>
    <sortState ref="A4:I109">
      <sortCondition ref="A3"/>
    </sortState>
  </autoFilter>
  <mergeCells count="4">
    <mergeCell ref="A1:I1"/>
    <mergeCell ref="D3:H3"/>
    <mergeCell ref="D109:H109"/>
    <mergeCell ref="A109:B109"/>
  </mergeCells>
  <phoneticPr fontId="1" type="noConversion"/>
  <printOptions horizontalCentered="1"/>
  <pageMargins left="0.27559055118110237" right="0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88"/>
  <sheetViews>
    <sheetView workbookViewId="0">
      <selection activeCell="L10" sqref="L10"/>
    </sheetView>
  </sheetViews>
  <sheetFormatPr defaultRowHeight="16.5" x14ac:dyDescent="0.3"/>
  <cols>
    <col min="1" max="1" width="9" style="21"/>
    <col min="2" max="2" width="23" style="21" bestFit="1" customWidth="1"/>
    <col min="3" max="3" width="10.875" style="21" customWidth="1"/>
    <col min="4" max="4" width="18" style="21" bestFit="1" customWidth="1"/>
    <col min="5" max="5" width="7.5" style="21" customWidth="1"/>
    <col min="6" max="6" width="7.875" style="21" customWidth="1"/>
    <col min="7" max="7" width="9" style="21" bestFit="1" customWidth="1"/>
    <col min="8" max="8" width="6.125" style="21" customWidth="1"/>
    <col min="9" max="16384" width="9" style="21"/>
  </cols>
  <sheetData>
    <row r="1" spans="1:8" ht="26.25" x14ac:dyDescent="0.3">
      <c r="A1" s="76" t="s">
        <v>261</v>
      </c>
      <c r="B1" s="76"/>
      <c r="C1" s="76"/>
      <c r="D1" s="76"/>
      <c r="E1" s="76"/>
      <c r="F1" s="76"/>
      <c r="G1" s="76"/>
      <c r="H1" s="76"/>
    </row>
    <row r="2" spans="1:8" ht="17.25" thickBot="1" x14ac:dyDescent="0.35">
      <c r="H2" s="75" t="s">
        <v>265</v>
      </c>
    </row>
    <row r="3" spans="1:8" ht="24.95" customHeight="1" x14ac:dyDescent="0.3">
      <c r="A3" s="74" t="s">
        <v>215</v>
      </c>
      <c r="B3" s="73" t="s">
        <v>214</v>
      </c>
      <c r="C3" s="73" t="s">
        <v>260</v>
      </c>
      <c r="D3" s="73" t="s">
        <v>259</v>
      </c>
      <c r="E3" s="73" t="s">
        <v>21</v>
      </c>
      <c r="F3" s="73" t="s">
        <v>22</v>
      </c>
      <c r="G3" s="73" t="s">
        <v>23</v>
      </c>
      <c r="H3" s="72" t="s">
        <v>6</v>
      </c>
    </row>
    <row r="4" spans="1:8" ht="24.95" customHeight="1" x14ac:dyDescent="0.3">
      <c r="A4" s="71">
        <v>43840</v>
      </c>
      <c r="B4" s="70" t="s">
        <v>257</v>
      </c>
      <c r="C4" s="69" t="s">
        <v>258</v>
      </c>
      <c r="D4" s="68" t="s">
        <v>37</v>
      </c>
      <c r="E4" s="68">
        <v>3</v>
      </c>
      <c r="F4" s="67" t="s">
        <v>26</v>
      </c>
      <c r="G4" s="66">
        <v>23400</v>
      </c>
      <c r="H4" s="65"/>
    </row>
    <row r="5" spans="1:8" ht="24.95" customHeight="1" x14ac:dyDescent="0.3">
      <c r="A5" s="71">
        <v>43840</v>
      </c>
      <c r="B5" s="70" t="s">
        <v>257</v>
      </c>
      <c r="C5" s="69" t="s">
        <v>217</v>
      </c>
      <c r="D5" s="68" t="s">
        <v>36</v>
      </c>
      <c r="E5" s="68">
        <v>1</v>
      </c>
      <c r="F5" s="67" t="s">
        <v>26</v>
      </c>
      <c r="G5" s="66">
        <v>6700</v>
      </c>
      <c r="H5" s="65"/>
    </row>
    <row r="6" spans="1:8" ht="24.95" customHeight="1" x14ac:dyDescent="0.3">
      <c r="A6" s="71">
        <v>43853</v>
      </c>
      <c r="B6" s="70" t="s">
        <v>256</v>
      </c>
      <c r="C6" s="69" t="s">
        <v>217</v>
      </c>
      <c r="D6" s="68" t="s">
        <v>25</v>
      </c>
      <c r="E6" s="68">
        <v>10</v>
      </c>
      <c r="F6" s="67" t="s">
        <v>24</v>
      </c>
      <c r="G6" s="66">
        <v>250000</v>
      </c>
      <c r="H6" s="65"/>
    </row>
    <row r="7" spans="1:8" ht="24.95" customHeight="1" x14ac:dyDescent="0.3">
      <c r="A7" s="71">
        <v>43853</v>
      </c>
      <c r="B7" s="70" t="s">
        <v>256</v>
      </c>
      <c r="C7" s="69" t="s">
        <v>217</v>
      </c>
      <c r="D7" s="68" t="s">
        <v>28</v>
      </c>
      <c r="E7" s="68">
        <v>4</v>
      </c>
      <c r="F7" s="67" t="s">
        <v>24</v>
      </c>
      <c r="G7" s="66">
        <v>260000</v>
      </c>
      <c r="H7" s="65"/>
    </row>
    <row r="8" spans="1:8" ht="24.95" customHeight="1" x14ac:dyDescent="0.3">
      <c r="A8" s="71">
        <v>43853</v>
      </c>
      <c r="B8" s="70" t="s">
        <v>256</v>
      </c>
      <c r="C8" s="69" t="s">
        <v>217</v>
      </c>
      <c r="D8" s="68" t="s">
        <v>32</v>
      </c>
      <c r="E8" s="68">
        <v>6</v>
      </c>
      <c r="F8" s="67" t="s">
        <v>24</v>
      </c>
      <c r="G8" s="66">
        <v>210000</v>
      </c>
      <c r="H8" s="65"/>
    </row>
    <row r="9" spans="1:8" ht="24.95" customHeight="1" x14ac:dyDescent="0.3">
      <c r="A9" s="71">
        <v>43853</v>
      </c>
      <c r="B9" s="70" t="s">
        <v>256</v>
      </c>
      <c r="C9" s="69" t="s">
        <v>217</v>
      </c>
      <c r="D9" s="68" t="s">
        <v>29</v>
      </c>
      <c r="E9" s="68">
        <v>10</v>
      </c>
      <c r="F9" s="67" t="s">
        <v>24</v>
      </c>
      <c r="G9" s="66">
        <v>280000</v>
      </c>
      <c r="H9" s="65"/>
    </row>
    <row r="10" spans="1:8" ht="24.95" customHeight="1" x14ac:dyDescent="0.3">
      <c r="A10" s="71">
        <v>43864</v>
      </c>
      <c r="B10" s="70" t="s">
        <v>255</v>
      </c>
      <c r="C10" s="69" t="s">
        <v>217</v>
      </c>
      <c r="D10" s="68" t="s">
        <v>252</v>
      </c>
      <c r="E10" s="68">
        <v>2</v>
      </c>
      <c r="F10" s="67" t="s">
        <v>24</v>
      </c>
      <c r="G10" s="66">
        <v>792960</v>
      </c>
      <c r="H10" s="65"/>
    </row>
    <row r="11" spans="1:8" ht="24.95" customHeight="1" x14ac:dyDescent="0.3">
      <c r="A11" s="71">
        <v>43878</v>
      </c>
      <c r="B11" s="70" t="s">
        <v>254</v>
      </c>
      <c r="C11" s="69" t="s">
        <v>217</v>
      </c>
      <c r="D11" s="68" t="s">
        <v>41</v>
      </c>
      <c r="E11" s="68">
        <v>200</v>
      </c>
      <c r="F11" s="67" t="s">
        <v>26</v>
      </c>
      <c r="G11" s="66">
        <v>320000</v>
      </c>
      <c r="H11" s="65"/>
    </row>
    <row r="12" spans="1:8" ht="24.95" customHeight="1" x14ac:dyDescent="0.3">
      <c r="A12" s="71">
        <v>43879</v>
      </c>
      <c r="B12" s="70" t="s">
        <v>253</v>
      </c>
      <c r="C12" s="69" t="s">
        <v>217</v>
      </c>
      <c r="D12" s="68" t="s">
        <v>252</v>
      </c>
      <c r="E12" s="68">
        <v>3</v>
      </c>
      <c r="F12" s="67" t="s">
        <v>24</v>
      </c>
      <c r="G12" s="66">
        <v>1189440</v>
      </c>
      <c r="H12" s="65"/>
    </row>
    <row r="13" spans="1:8" ht="24.95" customHeight="1" x14ac:dyDescent="0.3">
      <c r="A13" s="71">
        <v>43885</v>
      </c>
      <c r="B13" s="70" t="s">
        <v>251</v>
      </c>
      <c r="C13" s="69" t="s">
        <v>217</v>
      </c>
      <c r="D13" s="68" t="s">
        <v>41</v>
      </c>
      <c r="E13" s="68">
        <v>100</v>
      </c>
      <c r="F13" s="67" t="s">
        <v>26</v>
      </c>
      <c r="G13" s="66">
        <v>250000</v>
      </c>
      <c r="H13" s="65"/>
    </row>
    <row r="14" spans="1:8" ht="24.95" customHeight="1" x14ac:dyDescent="0.3">
      <c r="A14" s="71">
        <v>43885</v>
      </c>
      <c r="B14" s="70" t="s">
        <v>251</v>
      </c>
      <c r="C14" s="69" t="s">
        <v>217</v>
      </c>
      <c r="D14" s="68" t="s">
        <v>41</v>
      </c>
      <c r="E14" s="68">
        <v>230</v>
      </c>
      <c r="F14" s="67" t="s">
        <v>26</v>
      </c>
      <c r="G14" s="66">
        <v>575000</v>
      </c>
      <c r="H14" s="65"/>
    </row>
    <row r="15" spans="1:8" ht="24.95" customHeight="1" x14ac:dyDescent="0.3">
      <c r="A15" s="71">
        <v>43885</v>
      </c>
      <c r="B15" s="70" t="s">
        <v>250</v>
      </c>
      <c r="C15" s="69" t="s">
        <v>217</v>
      </c>
      <c r="D15" s="68" t="s">
        <v>42</v>
      </c>
      <c r="E15" s="68">
        <v>1</v>
      </c>
      <c r="F15" s="67" t="s">
        <v>26</v>
      </c>
      <c r="G15" s="66">
        <v>20000</v>
      </c>
      <c r="H15" s="65"/>
    </row>
    <row r="16" spans="1:8" ht="24.95" customHeight="1" x14ac:dyDescent="0.3">
      <c r="A16" s="71">
        <v>43885</v>
      </c>
      <c r="B16" s="70" t="s">
        <v>221</v>
      </c>
      <c r="C16" s="69" t="s">
        <v>217</v>
      </c>
      <c r="D16" s="68" t="s">
        <v>43</v>
      </c>
      <c r="E16" s="68">
        <v>2</v>
      </c>
      <c r="F16" s="67" t="s">
        <v>26</v>
      </c>
      <c r="G16" s="66">
        <v>17000</v>
      </c>
      <c r="H16" s="65"/>
    </row>
    <row r="17" spans="1:8" ht="24.95" customHeight="1" x14ac:dyDescent="0.3">
      <c r="A17" s="71">
        <v>43893</v>
      </c>
      <c r="B17" s="70" t="s">
        <v>249</v>
      </c>
      <c r="C17" s="69" t="s">
        <v>217</v>
      </c>
      <c r="D17" s="68" t="s">
        <v>41</v>
      </c>
      <c r="E17" s="68">
        <v>50</v>
      </c>
      <c r="F17" s="67" t="s">
        <v>26</v>
      </c>
      <c r="G17" s="66">
        <v>125000</v>
      </c>
      <c r="H17" s="65"/>
    </row>
    <row r="18" spans="1:8" ht="24.95" customHeight="1" x14ac:dyDescent="0.3">
      <c r="A18" s="71">
        <v>43899</v>
      </c>
      <c r="B18" s="70" t="s">
        <v>248</v>
      </c>
      <c r="C18" s="69" t="s">
        <v>217</v>
      </c>
      <c r="D18" s="68" t="s">
        <v>41</v>
      </c>
      <c r="E18" s="68">
        <v>20</v>
      </c>
      <c r="F18" s="67" t="s">
        <v>26</v>
      </c>
      <c r="G18" s="66">
        <v>50000</v>
      </c>
      <c r="H18" s="65"/>
    </row>
    <row r="19" spans="1:8" ht="24.95" customHeight="1" x14ac:dyDescent="0.3">
      <c r="A19" s="71">
        <v>43900</v>
      </c>
      <c r="B19" s="70" t="s">
        <v>247</v>
      </c>
      <c r="C19" s="69" t="s">
        <v>217</v>
      </c>
      <c r="D19" s="68" t="s">
        <v>41</v>
      </c>
      <c r="E19" s="68">
        <v>10</v>
      </c>
      <c r="F19" s="67" t="s">
        <v>26</v>
      </c>
      <c r="G19" s="66">
        <v>25000</v>
      </c>
      <c r="H19" s="65"/>
    </row>
    <row r="20" spans="1:8" ht="24.95" customHeight="1" x14ac:dyDescent="0.3">
      <c r="A20" s="71">
        <v>43907</v>
      </c>
      <c r="B20" s="70" t="s">
        <v>220</v>
      </c>
      <c r="C20" s="69" t="s">
        <v>217</v>
      </c>
      <c r="D20" s="68" t="s">
        <v>41</v>
      </c>
      <c r="E20" s="68">
        <v>10</v>
      </c>
      <c r="F20" s="67" t="s">
        <v>26</v>
      </c>
      <c r="G20" s="66">
        <v>25000</v>
      </c>
      <c r="H20" s="65"/>
    </row>
    <row r="21" spans="1:8" ht="24.95" customHeight="1" x14ac:dyDescent="0.3">
      <c r="A21" s="71">
        <v>43907</v>
      </c>
      <c r="B21" s="70" t="s">
        <v>246</v>
      </c>
      <c r="C21" s="69" t="s">
        <v>217</v>
      </c>
      <c r="D21" s="68" t="s">
        <v>245</v>
      </c>
      <c r="E21" s="68">
        <v>12</v>
      </c>
      <c r="F21" s="67" t="s">
        <v>26</v>
      </c>
      <c r="G21" s="66">
        <v>120000</v>
      </c>
      <c r="H21" s="65"/>
    </row>
    <row r="22" spans="1:8" ht="24.95" customHeight="1" x14ac:dyDescent="0.3">
      <c r="A22" s="71">
        <v>43907</v>
      </c>
      <c r="B22" s="70" t="s">
        <v>244</v>
      </c>
      <c r="C22" s="69" t="s">
        <v>217</v>
      </c>
      <c r="D22" s="68" t="s">
        <v>243</v>
      </c>
      <c r="E22" s="68">
        <v>5</v>
      </c>
      <c r="F22" s="67" t="s">
        <v>24</v>
      </c>
      <c r="G22" s="66">
        <v>100000</v>
      </c>
      <c r="H22" s="65"/>
    </row>
    <row r="23" spans="1:8" ht="24.95" customHeight="1" x14ac:dyDescent="0.3">
      <c r="A23" s="71">
        <v>43909</v>
      </c>
      <c r="B23" s="70" t="s">
        <v>220</v>
      </c>
      <c r="C23" s="69" t="s">
        <v>217</v>
      </c>
      <c r="D23" s="68" t="s">
        <v>41</v>
      </c>
      <c r="E23" s="68">
        <v>10</v>
      </c>
      <c r="F23" s="67" t="s">
        <v>26</v>
      </c>
      <c r="G23" s="66">
        <v>25000</v>
      </c>
      <c r="H23" s="65"/>
    </row>
    <row r="24" spans="1:8" ht="24.95" customHeight="1" x14ac:dyDescent="0.3">
      <c r="A24" s="71">
        <v>43915</v>
      </c>
      <c r="B24" s="70" t="s">
        <v>242</v>
      </c>
      <c r="C24" s="69" t="s">
        <v>217</v>
      </c>
      <c r="D24" s="68" t="s">
        <v>241</v>
      </c>
      <c r="E24" s="68">
        <v>16</v>
      </c>
      <c r="F24" s="67" t="s">
        <v>24</v>
      </c>
      <c r="G24" s="66">
        <v>320000</v>
      </c>
      <c r="H24" s="65"/>
    </row>
    <row r="25" spans="1:8" ht="24.95" customHeight="1" x14ac:dyDescent="0.3">
      <c r="A25" s="71">
        <v>43916</v>
      </c>
      <c r="B25" s="70" t="s">
        <v>234</v>
      </c>
      <c r="C25" s="69" t="s">
        <v>217</v>
      </c>
      <c r="D25" s="68" t="s">
        <v>41</v>
      </c>
      <c r="E25" s="68">
        <v>110</v>
      </c>
      <c r="F25" s="67" t="s">
        <v>26</v>
      </c>
      <c r="G25" s="66">
        <v>385000</v>
      </c>
      <c r="H25" s="65"/>
    </row>
    <row r="26" spans="1:8" ht="24.95" customHeight="1" x14ac:dyDescent="0.3">
      <c r="A26" s="71">
        <v>43916</v>
      </c>
      <c r="B26" s="70" t="s">
        <v>234</v>
      </c>
      <c r="C26" s="69" t="s">
        <v>217</v>
      </c>
      <c r="D26" s="68" t="s">
        <v>41</v>
      </c>
      <c r="E26" s="68">
        <v>90</v>
      </c>
      <c r="F26" s="67" t="s">
        <v>26</v>
      </c>
      <c r="G26" s="66">
        <v>270000</v>
      </c>
      <c r="H26" s="65"/>
    </row>
    <row r="27" spans="1:8" ht="24.95" customHeight="1" x14ac:dyDescent="0.3">
      <c r="A27" s="71">
        <v>43916</v>
      </c>
      <c r="B27" s="70" t="s">
        <v>240</v>
      </c>
      <c r="C27" s="69" t="s">
        <v>217</v>
      </c>
      <c r="D27" s="68" t="s">
        <v>41</v>
      </c>
      <c r="E27" s="68">
        <v>200</v>
      </c>
      <c r="F27" s="67" t="s">
        <v>26</v>
      </c>
      <c r="G27" s="66">
        <v>700000</v>
      </c>
      <c r="H27" s="65"/>
    </row>
    <row r="28" spans="1:8" ht="24.95" customHeight="1" x14ac:dyDescent="0.3">
      <c r="A28" s="71">
        <v>43916</v>
      </c>
      <c r="B28" s="70" t="s">
        <v>239</v>
      </c>
      <c r="C28" s="69" t="s">
        <v>217</v>
      </c>
      <c r="D28" s="68" t="s">
        <v>47</v>
      </c>
      <c r="E28" s="68">
        <v>1</v>
      </c>
      <c r="F28" s="67" t="s">
        <v>26</v>
      </c>
      <c r="G28" s="66">
        <v>59800</v>
      </c>
      <c r="H28" s="65"/>
    </row>
    <row r="29" spans="1:8" ht="24.95" customHeight="1" x14ac:dyDescent="0.3">
      <c r="A29" s="71">
        <v>43916</v>
      </c>
      <c r="B29" s="70" t="s">
        <v>222</v>
      </c>
      <c r="C29" s="69" t="s">
        <v>217</v>
      </c>
      <c r="D29" s="68" t="s">
        <v>48</v>
      </c>
      <c r="E29" s="68">
        <v>1</v>
      </c>
      <c r="F29" s="67" t="s">
        <v>26</v>
      </c>
      <c r="G29" s="66">
        <v>24500</v>
      </c>
      <c r="H29" s="65"/>
    </row>
    <row r="30" spans="1:8" ht="24.95" customHeight="1" x14ac:dyDescent="0.3">
      <c r="A30" s="71">
        <v>43916</v>
      </c>
      <c r="B30" s="70" t="s">
        <v>238</v>
      </c>
      <c r="C30" s="69" t="s">
        <v>217</v>
      </c>
      <c r="D30" s="68" t="s">
        <v>237</v>
      </c>
      <c r="E30" s="68">
        <v>6</v>
      </c>
      <c r="F30" s="67" t="s">
        <v>24</v>
      </c>
      <c r="G30" s="66">
        <v>89400</v>
      </c>
      <c r="H30" s="65"/>
    </row>
    <row r="31" spans="1:8" ht="24.95" customHeight="1" x14ac:dyDescent="0.3">
      <c r="A31" s="71">
        <v>43917</v>
      </c>
      <c r="B31" s="70" t="s">
        <v>236</v>
      </c>
      <c r="C31" s="69" t="s">
        <v>217</v>
      </c>
      <c r="D31" s="68" t="s">
        <v>41</v>
      </c>
      <c r="E31" s="68">
        <v>200</v>
      </c>
      <c r="F31" s="67" t="s">
        <v>26</v>
      </c>
      <c r="G31" s="66">
        <v>600000</v>
      </c>
      <c r="H31" s="65"/>
    </row>
    <row r="32" spans="1:8" ht="24.95" customHeight="1" x14ac:dyDescent="0.3">
      <c r="A32" s="71">
        <v>43920</v>
      </c>
      <c r="B32" s="70" t="s">
        <v>234</v>
      </c>
      <c r="C32" s="69" t="s">
        <v>217</v>
      </c>
      <c r="D32" s="68" t="s">
        <v>41</v>
      </c>
      <c r="E32" s="68">
        <v>100</v>
      </c>
      <c r="F32" s="67" t="s">
        <v>26</v>
      </c>
      <c r="G32" s="66">
        <v>300000</v>
      </c>
      <c r="H32" s="65"/>
    </row>
    <row r="33" spans="1:8" ht="24.95" customHeight="1" x14ac:dyDescent="0.3">
      <c r="A33" s="71">
        <v>43922</v>
      </c>
      <c r="B33" s="70" t="s">
        <v>234</v>
      </c>
      <c r="C33" s="69" t="s">
        <v>217</v>
      </c>
      <c r="D33" s="68" t="s">
        <v>41</v>
      </c>
      <c r="E33" s="68">
        <v>100</v>
      </c>
      <c r="F33" s="67" t="s">
        <v>26</v>
      </c>
      <c r="G33" s="66">
        <v>160000</v>
      </c>
      <c r="H33" s="65"/>
    </row>
    <row r="34" spans="1:8" ht="24.95" customHeight="1" x14ac:dyDescent="0.3">
      <c r="A34" s="71">
        <v>43922</v>
      </c>
      <c r="B34" s="70" t="s">
        <v>234</v>
      </c>
      <c r="C34" s="69" t="s">
        <v>217</v>
      </c>
      <c r="D34" s="68" t="s">
        <v>41</v>
      </c>
      <c r="E34" s="68">
        <v>200</v>
      </c>
      <c r="F34" s="67" t="s">
        <v>26</v>
      </c>
      <c r="G34" s="66">
        <v>600000</v>
      </c>
      <c r="H34" s="65"/>
    </row>
    <row r="35" spans="1:8" ht="24.95" customHeight="1" x14ac:dyDescent="0.3">
      <c r="A35" s="71">
        <v>43922</v>
      </c>
      <c r="B35" s="70" t="s">
        <v>234</v>
      </c>
      <c r="C35" s="69" t="s">
        <v>217</v>
      </c>
      <c r="D35" s="68" t="s">
        <v>53</v>
      </c>
      <c r="E35" s="68">
        <v>150</v>
      </c>
      <c r="F35" s="67" t="s">
        <v>26</v>
      </c>
      <c r="G35" s="66">
        <v>255000</v>
      </c>
      <c r="H35" s="65"/>
    </row>
    <row r="36" spans="1:8" ht="24.95" customHeight="1" x14ac:dyDescent="0.3">
      <c r="A36" s="71">
        <v>43922</v>
      </c>
      <c r="B36" s="70" t="s">
        <v>234</v>
      </c>
      <c r="C36" s="69" t="s">
        <v>217</v>
      </c>
      <c r="D36" s="68" t="s">
        <v>45</v>
      </c>
      <c r="E36" s="68">
        <v>300</v>
      </c>
      <c r="F36" s="67" t="s">
        <v>26</v>
      </c>
      <c r="G36" s="66">
        <v>660000</v>
      </c>
      <c r="H36" s="65"/>
    </row>
    <row r="37" spans="1:8" ht="24.95" customHeight="1" x14ac:dyDescent="0.3">
      <c r="A37" s="71">
        <v>43922</v>
      </c>
      <c r="B37" s="70" t="s">
        <v>221</v>
      </c>
      <c r="C37" s="69" t="s">
        <v>217</v>
      </c>
      <c r="D37" s="68" t="s">
        <v>43</v>
      </c>
      <c r="E37" s="68">
        <v>2</v>
      </c>
      <c r="F37" s="67" t="s">
        <v>26</v>
      </c>
      <c r="G37" s="66">
        <v>17000</v>
      </c>
      <c r="H37" s="65"/>
    </row>
    <row r="38" spans="1:8" ht="24.95" customHeight="1" x14ac:dyDescent="0.3">
      <c r="A38" s="71">
        <v>43922</v>
      </c>
      <c r="B38" s="70" t="s">
        <v>221</v>
      </c>
      <c r="C38" s="69" t="s">
        <v>217</v>
      </c>
      <c r="D38" s="68" t="s">
        <v>49</v>
      </c>
      <c r="E38" s="68">
        <v>8</v>
      </c>
      <c r="F38" s="67" t="s">
        <v>26</v>
      </c>
      <c r="G38" s="66">
        <v>48000</v>
      </c>
      <c r="H38" s="65"/>
    </row>
    <row r="39" spans="1:8" ht="24.95" customHeight="1" x14ac:dyDescent="0.3">
      <c r="A39" s="71">
        <v>43928</v>
      </c>
      <c r="B39" s="70" t="s">
        <v>235</v>
      </c>
      <c r="C39" s="69" t="s">
        <v>217</v>
      </c>
      <c r="D39" s="68" t="s">
        <v>46</v>
      </c>
      <c r="E39" s="68">
        <v>300</v>
      </c>
      <c r="F39" s="67" t="s">
        <v>26</v>
      </c>
      <c r="G39" s="66">
        <v>300000</v>
      </c>
      <c r="H39" s="65"/>
    </row>
    <row r="40" spans="1:8" ht="24.95" customHeight="1" x14ac:dyDescent="0.3">
      <c r="A40" s="71">
        <v>43930</v>
      </c>
      <c r="B40" s="70" t="s">
        <v>234</v>
      </c>
      <c r="C40" s="69" t="s">
        <v>217</v>
      </c>
      <c r="D40" s="68" t="s">
        <v>55</v>
      </c>
      <c r="E40" s="68">
        <v>200</v>
      </c>
      <c r="F40" s="67" t="s">
        <v>26</v>
      </c>
      <c r="G40" s="66">
        <v>111600</v>
      </c>
      <c r="H40" s="65"/>
    </row>
    <row r="41" spans="1:8" ht="24.95" customHeight="1" x14ac:dyDescent="0.3">
      <c r="A41" s="71">
        <v>43931</v>
      </c>
      <c r="B41" s="70" t="s">
        <v>234</v>
      </c>
      <c r="C41" s="69" t="s">
        <v>217</v>
      </c>
      <c r="D41" s="68" t="s">
        <v>55</v>
      </c>
      <c r="E41" s="68">
        <v>100</v>
      </c>
      <c r="F41" s="67" t="s">
        <v>26</v>
      </c>
      <c r="G41" s="66">
        <v>55800</v>
      </c>
      <c r="H41" s="65"/>
    </row>
    <row r="42" spans="1:8" ht="24.95" customHeight="1" x14ac:dyDescent="0.3">
      <c r="A42" s="71">
        <v>43934</v>
      </c>
      <c r="B42" s="70" t="s">
        <v>234</v>
      </c>
      <c r="C42" s="69" t="s">
        <v>217</v>
      </c>
      <c r="D42" s="68" t="s">
        <v>55</v>
      </c>
      <c r="E42" s="68">
        <v>100</v>
      </c>
      <c r="F42" s="67" t="s">
        <v>26</v>
      </c>
      <c r="G42" s="66">
        <v>55800</v>
      </c>
      <c r="H42" s="65"/>
    </row>
    <row r="43" spans="1:8" ht="24.95" customHeight="1" x14ac:dyDescent="0.3">
      <c r="A43" s="71">
        <v>43938</v>
      </c>
      <c r="B43" s="70" t="s">
        <v>233</v>
      </c>
      <c r="C43" s="69" t="s">
        <v>217</v>
      </c>
      <c r="D43" s="68" t="s">
        <v>41</v>
      </c>
      <c r="E43" s="68">
        <v>300</v>
      </c>
      <c r="F43" s="67" t="s">
        <v>26</v>
      </c>
      <c r="G43" s="66">
        <v>167400</v>
      </c>
      <c r="H43" s="65"/>
    </row>
    <row r="44" spans="1:8" ht="24.95" customHeight="1" x14ac:dyDescent="0.3">
      <c r="A44" s="71">
        <v>43944</v>
      </c>
      <c r="B44" s="70" t="s">
        <v>232</v>
      </c>
      <c r="C44" s="69" t="s">
        <v>217</v>
      </c>
      <c r="D44" s="68" t="s">
        <v>57</v>
      </c>
      <c r="E44" s="68">
        <v>1</v>
      </c>
      <c r="F44" s="67" t="s">
        <v>26</v>
      </c>
      <c r="G44" s="66">
        <v>10000</v>
      </c>
      <c r="H44" s="65"/>
    </row>
    <row r="45" spans="1:8" ht="24.95" customHeight="1" x14ac:dyDescent="0.3">
      <c r="A45" s="71">
        <v>43949</v>
      </c>
      <c r="B45" s="70" t="s">
        <v>231</v>
      </c>
      <c r="C45" s="69" t="s">
        <v>217</v>
      </c>
      <c r="D45" s="68" t="s">
        <v>41</v>
      </c>
      <c r="E45" s="68">
        <v>250</v>
      </c>
      <c r="F45" s="67" t="s">
        <v>26</v>
      </c>
      <c r="G45" s="66">
        <v>875000</v>
      </c>
      <c r="H45" s="65"/>
    </row>
    <row r="46" spans="1:8" ht="24.95" customHeight="1" x14ac:dyDescent="0.3">
      <c r="A46" s="71">
        <v>43949</v>
      </c>
      <c r="B46" s="70" t="s">
        <v>222</v>
      </c>
      <c r="C46" s="69" t="s">
        <v>217</v>
      </c>
      <c r="D46" s="68" t="s">
        <v>54</v>
      </c>
      <c r="E46" s="68">
        <v>1</v>
      </c>
      <c r="F46" s="67" t="s">
        <v>26</v>
      </c>
      <c r="G46" s="66">
        <v>65000</v>
      </c>
      <c r="H46" s="65"/>
    </row>
    <row r="47" spans="1:8" ht="24.95" customHeight="1" x14ac:dyDescent="0.3">
      <c r="A47" s="71">
        <v>43949</v>
      </c>
      <c r="B47" s="70" t="s">
        <v>221</v>
      </c>
      <c r="C47" s="69" t="s">
        <v>217</v>
      </c>
      <c r="D47" s="68" t="s">
        <v>43</v>
      </c>
      <c r="E47" s="68">
        <v>15</v>
      </c>
      <c r="F47" s="67" t="s">
        <v>26</v>
      </c>
      <c r="G47" s="66">
        <v>133500</v>
      </c>
      <c r="H47" s="65"/>
    </row>
    <row r="48" spans="1:8" ht="24.95" customHeight="1" x14ac:dyDescent="0.3">
      <c r="A48" s="71">
        <v>43959</v>
      </c>
      <c r="B48" s="70" t="s">
        <v>226</v>
      </c>
      <c r="C48" s="69" t="s">
        <v>217</v>
      </c>
      <c r="D48" s="68" t="s">
        <v>230</v>
      </c>
      <c r="E48" s="68">
        <v>4</v>
      </c>
      <c r="F48" s="67" t="s">
        <v>31</v>
      </c>
      <c r="G48" s="66">
        <v>279600</v>
      </c>
      <c r="H48" s="65"/>
    </row>
    <row r="49" spans="1:8" ht="24.95" customHeight="1" x14ac:dyDescent="0.3">
      <c r="A49" s="71">
        <v>43959</v>
      </c>
      <c r="B49" s="70" t="s">
        <v>226</v>
      </c>
      <c r="C49" s="69" t="s">
        <v>217</v>
      </c>
      <c r="D49" s="68" t="s">
        <v>229</v>
      </c>
      <c r="E49" s="68">
        <v>4</v>
      </c>
      <c r="F49" s="67" t="s">
        <v>24</v>
      </c>
      <c r="G49" s="66">
        <v>159200</v>
      </c>
      <c r="H49" s="65"/>
    </row>
    <row r="50" spans="1:8" ht="24.95" customHeight="1" x14ac:dyDescent="0.3">
      <c r="A50" s="71">
        <v>43959</v>
      </c>
      <c r="B50" s="70" t="s">
        <v>228</v>
      </c>
      <c r="C50" s="69" t="s">
        <v>217</v>
      </c>
      <c r="D50" s="68" t="s">
        <v>227</v>
      </c>
      <c r="E50" s="68">
        <v>5</v>
      </c>
      <c r="F50" s="67" t="s">
        <v>24</v>
      </c>
      <c r="G50" s="66">
        <v>294500</v>
      </c>
      <c r="H50" s="65"/>
    </row>
    <row r="51" spans="1:8" ht="24.95" customHeight="1" x14ac:dyDescent="0.3">
      <c r="A51" s="71">
        <v>43959</v>
      </c>
      <c r="B51" s="70" t="s">
        <v>226</v>
      </c>
      <c r="C51" s="69" t="s">
        <v>217</v>
      </c>
      <c r="D51" s="68" t="s">
        <v>39</v>
      </c>
      <c r="E51" s="68">
        <v>19</v>
      </c>
      <c r="F51" s="67" t="s">
        <v>26</v>
      </c>
      <c r="G51" s="66">
        <v>95000</v>
      </c>
      <c r="H51" s="65"/>
    </row>
    <row r="52" spans="1:8" ht="24.95" customHeight="1" x14ac:dyDescent="0.3">
      <c r="A52" s="71">
        <v>43963</v>
      </c>
      <c r="B52" s="70" t="s">
        <v>220</v>
      </c>
      <c r="C52" s="69" t="s">
        <v>217</v>
      </c>
      <c r="D52" s="68" t="s">
        <v>41</v>
      </c>
      <c r="E52" s="68">
        <v>500</v>
      </c>
      <c r="F52" s="67" t="s">
        <v>26</v>
      </c>
      <c r="G52" s="66">
        <v>1750000</v>
      </c>
      <c r="H52" s="65"/>
    </row>
    <row r="53" spans="1:8" ht="24.95" customHeight="1" x14ac:dyDescent="0.3">
      <c r="A53" s="71">
        <v>43963</v>
      </c>
      <c r="B53" s="70" t="s">
        <v>220</v>
      </c>
      <c r="C53" s="69" t="s">
        <v>217</v>
      </c>
      <c r="D53" s="68" t="s">
        <v>41</v>
      </c>
      <c r="E53" s="68">
        <v>30</v>
      </c>
      <c r="F53" s="67" t="s">
        <v>26</v>
      </c>
      <c r="G53" s="66">
        <v>105000</v>
      </c>
      <c r="H53" s="65"/>
    </row>
    <row r="54" spans="1:8" ht="24.95" customHeight="1" x14ac:dyDescent="0.3">
      <c r="A54" s="71">
        <v>43963</v>
      </c>
      <c r="B54" s="70" t="s">
        <v>220</v>
      </c>
      <c r="C54" s="69" t="s">
        <v>217</v>
      </c>
      <c r="D54" s="68" t="s">
        <v>41</v>
      </c>
      <c r="E54" s="68">
        <v>25</v>
      </c>
      <c r="F54" s="67" t="s">
        <v>26</v>
      </c>
      <c r="G54" s="66">
        <v>87500</v>
      </c>
      <c r="H54" s="65"/>
    </row>
    <row r="55" spans="1:8" ht="24.95" customHeight="1" x14ac:dyDescent="0.3">
      <c r="A55" s="71">
        <v>43964</v>
      </c>
      <c r="B55" s="70" t="s">
        <v>225</v>
      </c>
      <c r="C55" s="69" t="s">
        <v>217</v>
      </c>
      <c r="D55" s="68" t="s">
        <v>59</v>
      </c>
      <c r="E55" s="68">
        <v>1</v>
      </c>
      <c r="F55" s="67" t="s">
        <v>26</v>
      </c>
      <c r="G55" s="66">
        <v>74000</v>
      </c>
      <c r="H55" s="65"/>
    </row>
    <row r="56" spans="1:8" ht="24.95" customHeight="1" x14ac:dyDescent="0.3">
      <c r="A56" s="71">
        <v>43964</v>
      </c>
      <c r="B56" s="70" t="s">
        <v>225</v>
      </c>
      <c r="C56" s="69" t="s">
        <v>217</v>
      </c>
      <c r="D56" s="68" t="s">
        <v>58</v>
      </c>
      <c r="E56" s="68">
        <v>1</v>
      </c>
      <c r="F56" s="67" t="s">
        <v>26</v>
      </c>
      <c r="G56" s="66">
        <v>113000</v>
      </c>
      <c r="H56" s="65"/>
    </row>
    <row r="57" spans="1:8" ht="24.95" customHeight="1" x14ac:dyDescent="0.3">
      <c r="A57" s="71">
        <v>43985</v>
      </c>
      <c r="B57" s="70" t="s">
        <v>220</v>
      </c>
      <c r="C57" s="69" t="s">
        <v>217</v>
      </c>
      <c r="D57" s="68" t="s">
        <v>41</v>
      </c>
      <c r="E57" s="68">
        <v>65</v>
      </c>
      <c r="F57" s="67" t="s">
        <v>26</v>
      </c>
      <c r="G57" s="66">
        <v>36270</v>
      </c>
      <c r="H57" s="65"/>
    </row>
    <row r="58" spans="1:8" ht="24.95" customHeight="1" x14ac:dyDescent="0.3">
      <c r="A58" s="71">
        <v>43985</v>
      </c>
      <c r="B58" s="70" t="s">
        <v>220</v>
      </c>
      <c r="C58" s="69" t="s">
        <v>217</v>
      </c>
      <c r="D58" s="68" t="s">
        <v>41</v>
      </c>
      <c r="E58" s="68">
        <v>475</v>
      </c>
      <c r="F58" s="67" t="s">
        <v>26</v>
      </c>
      <c r="G58" s="66">
        <v>1662500</v>
      </c>
      <c r="H58" s="65"/>
    </row>
    <row r="59" spans="1:8" ht="24.95" customHeight="1" x14ac:dyDescent="0.3">
      <c r="A59" s="71">
        <v>43985</v>
      </c>
      <c r="B59" s="70" t="s">
        <v>221</v>
      </c>
      <c r="C59" s="69" t="s">
        <v>217</v>
      </c>
      <c r="D59" s="68" t="s">
        <v>43</v>
      </c>
      <c r="E59" s="68">
        <v>16</v>
      </c>
      <c r="F59" s="67" t="s">
        <v>26</v>
      </c>
      <c r="G59" s="66">
        <v>142400</v>
      </c>
      <c r="H59" s="65"/>
    </row>
    <row r="60" spans="1:8" ht="24.95" customHeight="1" x14ac:dyDescent="0.3">
      <c r="A60" s="71">
        <v>43985</v>
      </c>
      <c r="B60" s="70" t="s">
        <v>224</v>
      </c>
      <c r="C60" s="69" t="s">
        <v>217</v>
      </c>
      <c r="D60" s="68" t="s">
        <v>65</v>
      </c>
      <c r="E60" s="68">
        <v>27</v>
      </c>
      <c r="F60" s="67" t="s">
        <v>26</v>
      </c>
      <c r="G60" s="66">
        <v>540000</v>
      </c>
      <c r="H60" s="65"/>
    </row>
    <row r="61" spans="1:8" ht="24.95" customHeight="1" x14ac:dyDescent="0.3">
      <c r="A61" s="71">
        <v>44001</v>
      </c>
      <c r="B61" s="70" t="s">
        <v>224</v>
      </c>
      <c r="C61" s="69" t="s">
        <v>217</v>
      </c>
      <c r="D61" s="68" t="s">
        <v>65</v>
      </c>
      <c r="E61" s="68">
        <v>3</v>
      </c>
      <c r="F61" s="67" t="s">
        <v>26</v>
      </c>
      <c r="G61" s="66">
        <v>48000</v>
      </c>
      <c r="H61" s="65"/>
    </row>
    <row r="62" spans="1:8" ht="24.95" customHeight="1" x14ac:dyDescent="0.3">
      <c r="A62" s="71">
        <v>44004</v>
      </c>
      <c r="B62" s="70" t="s">
        <v>223</v>
      </c>
      <c r="C62" s="69" t="s">
        <v>217</v>
      </c>
      <c r="D62" s="68" t="s">
        <v>63</v>
      </c>
      <c r="E62" s="68">
        <v>330</v>
      </c>
      <c r="F62" s="67" t="s">
        <v>26</v>
      </c>
      <c r="G62" s="66">
        <v>495000</v>
      </c>
      <c r="H62" s="65"/>
    </row>
    <row r="63" spans="1:8" ht="24.95" customHeight="1" x14ac:dyDescent="0.3">
      <c r="A63" s="71">
        <v>44012</v>
      </c>
      <c r="B63" s="70" t="s">
        <v>220</v>
      </c>
      <c r="C63" s="69" t="s">
        <v>217</v>
      </c>
      <c r="D63" s="68" t="s">
        <v>41</v>
      </c>
      <c r="E63" s="68">
        <v>335</v>
      </c>
      <c r="F63" s="67" t="s">
        <v>26</v>
      </c>
      <c r="G63" s="66">
        <v>186930</v>
      </c>
      <c r="H63" s="65"/>
    </row>
    <row r="64" spans="1:8" ht="24.95" customHeight="1" x14ac:dyDescent="0.3">
      <c r="A64" s="71">
        <v>44014</v>
      </c>
      <c r="B64" s="70" t="s">
        <v>220</v>
      </c>
      <c r="C64" s="69" t="s">
        <v>217</v>
      </c>
      <c r="D64" s="68" t="s">
        <v>63</v>
      </c>
      <c r="E64" s="68">
        <v>270</v>
      </c>
      <c r="F64" s="67" t="s">
        <v>26</v>
      </c>
      <c r="G64" s="66">
        <v>405000</v>
      </c>
      <c r="H64" s="65"/>
    </row>
    <row r="65" spans="1:8" ht="24.95" customHeight="1" x14ac:dyDescent="0.3">
      <c r="A65" s="71">
        <v>44014</v>
      </c>
      <c r="B65" s="70" t="s">
        <v>220</v>
      </c>
      <c r="C65" s="69" t="s">
        <v>217</v>
      </c>
      <c r="D65" s="68" t="s">
        <v>64</v>
      </c>
      <c r="E65" s="68">
        <v>255</v>
      </c>
      <c r="F65" s="67" t="s">
        <v>26</v>
      </c>
      <c r="G65" s="66">
        <v>382500</v>
      </c>
      <c r="H65" s="65"/>
    </row>
    <row r="66" spans="1:8" ht="24.95" customHeight="1" x14ac:dyDescent="0.3">
      <c r="A66" s="71">
        <v>44014</v>
      </c>
      <c r="B66" s="70" t="s">
        <v>222</v>
      </c>
      <c r="C66" s="69" t="s">
        <v>217</v>
      </c>
      <c r="D66" s="68" t="s">
        <v>54</v>
      </c>
      <c r="E66" s="68">
        <v>1</v>
      </c>
      <c r="F66" s="67" t="s">
        <v>26</v>
      </c>
      <c r="G66" s="66">
        <v>65000</v>
      </c>
      <c r="H66" s="65"/>
    </row>
    <row r="67" spans="1:8" ht="24.95" customHeight="1" x14ac:dyDescent="0.3">
      <c r="A67" s="71">
        <v>44014</v>
      </c>
      <c r="B67" s="70" t="s">
        <v>221</v>
      </c>
      <c r="C67" s="69" t="s">
        <v>218</v>
      </c>
      <c r="D67" s="68" t="s">
        <v>43</v>
      </c>
      <c r="E67" s="68">
        <v>15</v>
      </c>
      <c r="F67" s="67" t="s">
        <v>26</v>
      </c>
      <c r="G67" s="66">
        <v>133500</v>
      </c>
      <c r="H67" s="65"/>
    </row>
    <row r="68" spans="1:8" ht="24.95" customHeight="1" x14ac:dyDescent="0.3">
      <c r="A68" s="71">
        <v>44048</v>
      </c>
      <c r="B68" s="70" t="s">
        <v>220</v>
      </c>
      <c r="C68" s="69" t="s">
        <v>218</v>
      </c>
      <c r="D68" s="68" t="s">
        <v>64</v>
      </c>
      <c r="E68" s="68">
        <v>209</v>
      </c>
      <c r="F68" s="67" t="s">
        <v>26</v>
      </c>
      <c r="G68" s="66">
        <v>313500</v>
      </c>
      <c r="H68" s="65"/>
    </row>
    <row r="69" spans="1:8" ht="24.95" customHeight="1" x14ac:dyDescent="0.3">
      <c r="A69" s="71">
        <v>44048</v>
      </c>
      <c r="B69" s="70" t="s">
        <v>221</v>
      </c>
      <c r="C69" s="69" t="s">
        <v>218</v>
      </c>
      <c r="D69" s="68" t="s">
        <v>43</v>
      </c>
      <c r="E69" s="68">
        <v>15</v>
      </c>
      <c r="F69" s="67" t="s">
        <v>26</v>
      </c>
      <c r="G69" s="66">
        <v>133500</v>
      </c>
      <c r="H69" s="65"/>
    </row>
    <row r="70" spans="1:8" ht="24.95" customHeight="1" x14ac:dyDescent="0.3">
      <c r="A70" s="71">
        <v>44048</v>
      </c>
      <c r="B70" s="70" t="s">
        <v>220</v>
      </c>
      <c r="C70" s="69" t="s">
        <v>218</v>
      </c>
      <c r="D70" s="68" t="s">
        <v>89</v>
      </c>
      <c r="E70" s="68">
        <v>255</v>
      </c>
      <c r="F70" s="67" t="s">
        <v>26</v>
      </c>
      <c r="G70" s="66">
        <v>382500</v>
      </c>
      <c r="H70" s="65"/>
    </row>
    <row r="71" spans="1:8" ht="24.95" customHeight="1" x14ac:dyDescent="0.3">
      <c r="A71" s="71">
        <v>44077</v>
      </c>
      <c r="B71" s="70" t="s">
        <v>220</v>
      </c>
      <c r="C71" s="69" t="s">
        <v>218</v>
      </c>
      <c r="D71" s="68" t="s">
        <v>64</v>
      </c>
      <c r="E71" s="68">
        <v>500</v>
      </c>
      <c r="F71" s="67" t="s">
        <v>26</v>
      </c>
      <c r="G71" s="66">
        <v>750000</v>
      </c>
      <c r="H71" s="65"/>
    </row>
    <row r="72" spans="1:8" ht="24.95" customHeight="1" x14ac:dyDescent="0.3">
      <c r="A72" s="71">
        <v>44077</v>
      </c>
      <c r="B72" s="70" t="s">
        <v>222</v>
      </c>
      <c r="C72" s="69" t="s">
        <v>218</v>
      </c>
      <c r="D72" s="68" t="s">
        <v>54</v>
      </c>
      <c r="E72" s="68">
        <v>1</v>
      </c>
      <c r="F72" s="67" t="s">
        <v>26</v>
      </c>
      <c r="G72" s="66">
        <v>65000</v>
      </c>
      <c r="H72" s="65"/>
    </row>
    <row r="73" spans="1:8" ht="24.95" customHeight="1" x14ac:dyDescent="0.3">
      <c r="A73" s="71">
        <v>44077</v>
      </c>
      <c r="B73" s="70" t="s">
        <v>221</v>
      </c>
      <c r="C73" s="69" t="s">
        <v>218</v>
      </c>
      <c r="D73" s="68" t="s">
        <v>43</v>
      </c>
      <c r="E73" s="68">
        <v>15</v>
      </c>
      <c r="F73" s="67" t="s">
        <v>26</v>
      </c>
      <c r="G73" s="66">
        <v>133500</v>
      </c>
      <c r="H73" s="65"/>
    </row>
    <row r="74" spans="1:8" ht="24.95" customHeight="1" x14ac:dyDescent="0.3">
      <c r="A74" s="71">
        <v>44090</v>
      </c>
      <c r="B74" s="70" t="s">
        <v>220</v>
      </c>
      <c r="C74" s="69" t="s">
        <v>218</v>
      </c>
      <c r="D74" s="68" t="s">
        <v>89</v>
      </c>
      <c r="E74" s="68">
        <v>25</v>
      </c>
      <c r="F74" s="67" t="s">
        <v>26</v>
      </c>
      <c r="G74" s="66">
        <v>37500</v>
      </c>
      <c r="H74" s="65"/>
    </row>
    <row r="75" spans="1:8" ht="24.95" customHeight="1" x14ac:dyDescent="0.3">
      <c r="A75" s="71">
        <v>44098</v>
      </c>
      <c r="B75" s="70" t="s">
        <v>219</v>
      </c>
      <c r="C75" s="69" t="s">
        <v>218</v>
      </c>
      <c r="D75" s="68" t="s">
        <v>90</v>
      </c>
      <c r="E75" s="68">
        <v>4</v>
      </c>
      <c r="F75" s="67" t="s">
        <v>24</v>
      </c>
      <c r="G75" s="66">
        <v>180000</v>
      </c>
      <c r="H75" s="65"/>
    </row>
    <row r="76" spans="1:8" ht="24.95" customHeight="1" x14ac:dyDescent="0.3">
      <c r="A76" s="71">
        <v>44098</v>
      </c>
      <c r="B76" s="70" t="s">
        <v>219</v>
      </c>
      <c r="C76" s="69" t="s">
        <v>218</v>
      </c>
      <c r="D76" s="68" t="s">
        <v>27</v>
      </c>
      <c r="E76" s="68">
        <v>6</v>
      </c>
      <c r="F76" s="67" t="s">
        <v>24</v>
      </c>
      <c r="G76" s="66">
        <v>180000</v>
      </c>
      <c r="H76" s="65"/>
    </row>
    <row r="77" spans="1:8" ht="24.95" customHeight="1" x14ac:dyDescent="0.3">
      <c r="A77" s="71">
        <v>44098</v>
      </c>
      <c r="B77" s="70" t="s">
        <v>219</v>
      </c>
      <c r="C77" s="69" t="s">
        <v>218</v>
      </c>
      <c r="D77" s="68" t="s">
        <v>25</v>
      </c>
      <c r="E77" s="68">
        <v>24</v>
      </c>
      <c r="F77" s="67" t="s">
        <v>24</v>
      </c>
      <c r="G77" s="66">
        <v>720000</v>
      </c>
      <c r="H77" s="65"/>
    </row>
    <row r="78" spans="1:8" ht="24.95" customHeight="1" x14ac:dyDescent="0.3">
      <c r="A78" s="71">
        <v>44098</v>
      </c>
      <c r="B78" s="70" t="s">
        <v>219</v>
      </c>
      <c r="C78" s="69" t="s">
        <v>218</v>
      </c>
      <c r="D78" s="68" t="s">
        <v>91</v>
      </c>
      <c r="E78" s="68">
        <v>6</v>
      </c>
      <c r="F78" s="67" t="s">
        <v>24</v>
      </c>
      <c r="G78" s="66">
        <v>360000</v>
      </c>
      <c r="H78" s="65"/>
    </row>
    <row r="79" spans="1:8" ht="24.95" customHeight="1" x14ac:dyDescent="0.3">
      <c r="A79" s="71">
        <v>44110</v>
      </c>
      <c r="B79" s="70" t="s">
        <v>220</v>
      </c>
      <c r="C79" s="69" t="s">
        <v>218</v>
      </c>
      <c r="D79" s="68" t="s">
        <v>64</v>
      </c>
      <c r="E79" s="68">
        <v>300</v>
      </c>
      <c r="F79" s="67" t="s">
        <v>26</v>
      </c>
      <c r="G79" s="66">
        <v>450000</v>
      </c>
      <c r="H79" s="65"/>
    </row>
    <row r="80" spans="1:8" ht="24.95" customHeight="1" x14ac:dyDescent="0.3">
      <c r="A80" s="71">
        <v>44110</v>
      </c>
      <c r="B80" s="70" t="s">
        <v>220</v>
      </c>
      <c r="C80" s="69" t="s">
        <v>218</v>
      </c>
      <c r="D80" s="68" t="s">
        <v>64</v>
      </c>
      <c r="E80" s="68">
        <v>560</v>
      </c>
      <c r="F80" s="67" t="s">
        <v>26</v>
      </c>
      <c r="G80" s="66">
        <v>840000</v>
      </c>
      <c r="H80" s="65"/>
    </row>
    <row r="81" spans="1:8" ht="24.95" customHeight="1" x14ac:dyDescent="0.3">
      <c r="A81" s="71">
        <v>44110</v>
      </c>
      <c r="B81" s="70" t="s">
        <v>220</v>
      </c>
      <c r="C81" s="69" t="s">
        <v>218</v>
      </c>
      <c r="D81" s="68" t="s">
        <v>88</v>
      </c>
      <c r="E81" s="68">
        <v>120</v>
      </c>
      <c r="F81" s="67" t="s">
        <v>26</v>
      </c>
      <c r="G81" s="66">
        <v>180000</v>
      </c>
      <c r="H81" s="65"/>
    </row>
    <row r="82" spans="1:8" ht="24.95" customHeight="1" x14ac:dyDescent="0.3">
      <c r="A82" s="71">
        <v>44137</v>
      </c>
      <c r="B82" s="70" t="s">
        <v>220</v>
      </c>
      <c r="C82" s="69" t="s">
        <v>218</v>
      </c>
      <c r="D82" s="68" t="s">
        <v>64</v>
      </c>
      <c r="E82" s="68">
        <v>260</v>
      </c>
      <c r="F82" s="67" t="s">
        <v>26</v>
      </c>
      <c r="G82" s="66">
        <v>390000</v>
      </c>
      <c r="H82" s="65"/>
    </row>
    <row r="83" spans="1:8" ht="24.95" customHeight="1" x14ac:dyDescent="0.3">
      <c r="A83" s="71">
        <v>44137</v>
      </c>
      <c r="B83" s="70" t="s">
        <v>220</v>
      </c>
      <c r="C83" s="69" t="s">
        <v>218</v>
      </c>
      <c r="D83" s="68" t="s">
        <v>64</v>
      </c>
      <c r="E83" s="68">
        <v>46</v>
      </c>
      <c r="F83" s="67" t="s">
        <v>26</v>
      </c>
      <c r="G83" s="66">
        <v>69000</v>
      </c>
      <c r="H83" s="65"/>
    </row>
    <row r="84" spans="1:8" ht="24.95" customHeight="1" x14ac:dyDescent="0.3">
      <c r="A84" s="71">
        <v>44137</v>
      </c>
      <c r="B84" s="70" t="s">
        <v>220</v>
      </c>
      <c r="C84" s="69" t="s">
        <v>218</v>
      </c>
      <c r="D84" s="68" t="s">
        <v>64</v>
      </c>
      <c r="E84" s="68">
        <v>60</v>
      </c>
      <c r="F84" s="67" t="s">
        <v>26</v>
      </c>
      <c r="G84" s="66">
        <v>90000</v>
      </c>
      <c r="H84" s="65"/>
    </row>
    <row r="85" spans="1:8" ht="24.95" customHeight="1" x14ac:dyDescent="0.3">
      <c r="A85" s="71">
        <v>44137</v>
      </c>
      <c r="B85" s="70" t="s">
        <v>220</v>
      </c>
      <c r="C85" s="69" t="s">
        <v>218</v>
      </c>
      <c r="D85" s="68" t="s">
        <v>64</v>
      </c>
      <c r="E85" s="68">
        <v>65</v>
      </c>
      <c r="F85" s="67" t="s">
        <v>26</v>
      </c>
      <c r="G85" s="66">
        <v>97500</v>
      </c>
      <c r="H85" s="65"/>
    </row>
    <row r="86" spans="1:8" ht="24.95" customHeight="1" x14ac:dyDescent="0.3">
      <c r="A86" s="71">
        <v>44140</v>
      </c>
      <c r="B86" s="70" t="s">
        <v>219</v>
      </c>
      <c r="C86" s="69" t="s">
        <v>218</v>
      </c>
      <c r="D86" s="68" t="s">
        <v>112</v>
      </c>
      <c r="E86" s="68">
        <v>10</v>
      </c>
      <c r="F86" s="67" t="s">
        <v>31</v>
      </c>
      <c r="G86" s="66">
        <v>20000</v>
      </c>
      <c r="H86" s="65"/>
    </row>
    <row r="87" spans="1:8" ht="24.95" customHeight="1" x14ac:dyDescent="0.3">
      <c r="A87" s="71">
        <v>44140</v>
      </c>
      <c r="B87" s="70" t="s">
        <v>219</v>
      </c>
      <c r="C87" s="69" t="s">
        <v>218</v>
      </c>
      <c r="D87" s="68" t="s">
        <v>113</v>
      </c>
      <c r="E87" s="68">
        <v>60</v>
      </c>
      <c r="F87" s="67" t="s">
        <v>31</v>
      </c>
      <c r="G87" s="66">
        <v>360000</v>
      </c>
      <c r="H87" s="65"/>
    </row>
    <row r="88" spans="1:8" ht="24.95" customHeight="1" thickBot="1" x14ac:dyDescent="0.35">
      <c r="A88" s="64">
        <v>44166</v>
      </c>
      <c r="B88" s="63" t="s">
        <v>219</v>
      </c>
      <c r="C88" s="62" t="s">
        <v>218</v>
      </c>
      <c r="D88" s="61" t="s">
        <v>118</v>
      </c>
      <c r="E88" s="61">
        <v>12</v>
      </c>
      <c r="F88" s="60" t="s">
        <v>24</v>
      </c>
      <c r="G88" s="59">
        <v>21600</v>
      </c>
      <c r="H88" s="58"/>
    </row>
  </sheetData>
  <autoFilter ref="A3:H3"/>
  <mergeCells count="1">
    <mergeCell ref="A1:H1"/>
  </mergeCells>
  <phoneticPr fontId="1" type="noConversion"/>
  <pageMargins left="0.19685039370078741" right="0.19685039370078741" top="0.7480314960629921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후원금수입내역서(2020)</vt:lpstr>
      <vt:lpstr>후원품수입내역서(2020)</vt:lpstr>
      <vt:lpstr>후원금사용내역서(2020)</vt:lpstr>
      <vt:lpstr>후원품사용내역서(2020)</vt:lpstr>
      <vt:lpstr>'후원금사용내역서(2020)'!Print_Titles</vt:lpstr>
      <vt:lpstr>'후원금수입내역서(2020)'!Print_Titles</vt:lpstr>
      <vt:lpstr>'후원품사용내역서(2020)'!Print_Titles</vt:lpstr>
      <vt:lpstr>'후원품수입내역서(2020)'!Print_Titles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2021-02-09T01:25:35Z</cp:lastPrinted>
  <dcterms:created xsi:type="dcterms:W3CDTF">2020-02-28T02:58:51Z</dcterms:created>
  <dcterms:modified xsi:type="dcterms:W3CDTF">2021-03-29T00:18:23Z</dcterms:modified>
</cp:coreProperties>
</file>